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工作\岗位社保补贴业务\岗位社保补贴\2022年“岗位、社保”\2月\2月18日岗位社保补贴\"/>
    </mc:Choice>
  </mc:AlternateContent>
  <bookViews>
    <workbookView xWindow="0" yWindow="0" windowWidth="24240" windowHeight="12465"/>
  </bookViews>
  <sheets>
    <sheet name="发放单位明细" sheetId="6" r:id="rId1"/>
    <sheet name="人员花名册" sheetId="5" r:id="rId2"/>
  </sheets>
  <definedNames>
    <definedName name="_xlnm._FilterDatabase" localSheetId="1" hidden="1">人员花名册!$A$4:$U$183</definedName>
    <definedName name="_xlnm.Print_Area" localSheetId="0">发放单位明细!$A$1:$M$40</definedName>
    <definedName name="_xlnm.Print_Area" localSheetId="1">人员花名册!$A$1:$S$132</definedName>
    <definedName name="_xlnm.Print_Titles" localSheetId="0">发放单位明细!$1:$4</definedName>
    <definedName name="_xlnm.Print_Titles" localSheetId="1">人员花名册!$1:$4</definedName>
  </definedNames>
  <calcPr calcId="152511"/>
</workbook>
</file>

<file path=xl/calcChain.xml><?xml version="1.0" encoding="utf-8"?>
<calcChain xmlns="http://schemas.openxmlformats.org/spreadsheetml/2006/main">
  <c r="I40" i="6" l="1"/>
  <c r="J40" i="6"/>
  <c r="K40" i="6"/>
  <c r="H40" i="6"/>
  <c r="G40" i="6"/>
  <c r="F40" i="6"/>
  <c r="R118" i="5"/>
  <c r="R119" i="5"/>
  <c r="R120" i="5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30" i="6"/>
  <c r="L19" i="6"/>
  <c r="L20" i="6"/>
  <c r="L21" i="6"/>
  <c r="L22" i="6"/>
  <c r="L23" i="6"/>
  <c r="L29" i="6"/>
  <c r="L24" i="6"/>
  <c r="L28" i="6"/>
  <c r="L25" i="6"/>
  <c r="L27" i="6"/>
  <c r="L35" i="6"/>
  <c r="L36" i="6"/>
  <c r="L37" i="6"/>
  <c r="L33" i="6"/>
  <c r="L34" i="6"/>
  <c r="L31" i="6"/>
  <c r="L32" i="6"/>
  <c r="L38" i="6"/>
  <c r="L39" i="6"/>
  <c r="L26" i="6"/>
  <c r="L5" i="6"/>
  <c r="R74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43" i="5"/>
  <c r="N180" i="5"/>
  <c r="R180" i="5" s="1"/>
  <c r="N179" i="5"/>
  <c r="R179" i="5" s="1"/>
  <c r="L40" i="6" l="1"/>
  <c r="R175" i="5" l="1"/>
  <c r="R169" i="5"/>
  <c r="R168" i="5"/>
  <c r="R174" i="5" l="1"/>
  <c r="R173" i="5"/>
  <c r="R172" i="5"/>
  <c r="R171" i="5"/>
  <c r="R170" i="5"/>
  <c r="R158" i="5" l="1"/>
  <c r="R159" i="5"/>
  <c r="R160" i="5"/>
  <c r="R161" i="5"/>
  <c r="R162" i="5"/>
  <c r="R163" i="5"/>
  <c r="R164" i="5"/>
  <c r="R167" i="5"/>
  <c r="R166" i="5"/>
  <c r="R157" i="5"/>
  <c r="N156" i="5" l="1"/>
  <c r="R156" i="5" s="1"/>
  <c r="N155" i="5"/>
  <c r="R155" i="5" s="1"/>
  <c r="N154" i="5"/>
  <c r="R154" i="5" s="1"/>
  <c r="N153" i="5"/>
  <c r="R153" i="5" s="1"/>
  <c r="N152" i="5"/>
  <c r="R152" i="5" s="1"/>
  <c r="N151" i="5"/>
  <c r="R151" i="5" s="1"/>
  <c r="N150" i="5"/>
  <c r="R150" i="5" s="1"/>
  <c r="N149" i="5"/>
  <c r="R149" i="5" s="1"/>
  <c r="N148" i="5"/>
  <c r="R148" i="5" s="1"/>
  <c r="N147" i="5"/>
  <c r="R147" i="5" s="1"/>
  <c r="N146" i="5"/>
  <c r="R146" i="5" s="1"/>
  <c r="N145" i="5"/>
  <c r="R145" i="5" s="1"/>
  <c r="N144" i="5"/>
  <c r="R144" i="5" s="1"/>
  <c r="N143" i="5"/>
  <c r="R143" i="5" s="1"/>
  <c r="N142" i="5"/>
  <c r="R142" i="5" s="1"/>
  <c r="N141" i="5"/>
  <c r="R141" i="5" s="1"/>
  <c r="N140" i="5"/>
  <c r="R140" i="5" s="1"/>
  <c r="N139" i="5"/>
  <c r="R139" i="5" l="1"/>
  <c r="R131" i="5"/>
  <c r="R130" i="5"/>
  <c r="R129" i="5"/>
  <c r="R128" i="5"/>
  <c r="R127" i="5"/>
  <c r="R126" i="5"/>
  <c r="N124" i="5"/>
  <c r="N123" i="5"/>
  <c r="R116" i="5"/>
  <c r="R115" i="5"/>
  <c r="R114" i="5"/>
  <c r="R113" i="5"/>
  <c r="R112" i="5"/>
  <c r="R111" i="5"/>
  <c r="N110" i="5"/>
  <c r="R100" i="5"/>
  <c r="R99" i="5"/>
  <c r="R98" i="5"/>
  <c r="R97" i="5"/>
  <c r="R96" i="5"/>
  <c r="R95" i="5"/>
  <c r="R94" i="5"/>
  <c r="R42" i="5" l="1"/>
  <c r="R41" i="5"/>
  <c r="R40" i="5"/>
  <c r="R39" i="5"/>
  <c r="R38" i="5"/>
  <c r="R37" i="5"/>
  <c r="R19" i="5"/>
  <c r="R20" i="5"/>
  <c r="R21" i="5"/>
  <c r="N22" i="5"/>
  <c r="N16" i="5"/>
  <c r="N15" i="5"/>
  <c r="N14" i="5"/>
  <c r="N13" i="5"/>
  <c r="N12" i="5"/>
  <c r="N11" i="5"/>
  <c r="N10" i="5"/>
  <c r="N9" i="5"/>
  <c r="N6" i="5"/>
  <c r="R135" i="5"/>
  <c r="R133" i="5"/>
  <c r="R110" i="5"/>
  <c r="R132" i="5" l="1"/>
  <c r="R108" i="5" l="1"/>
  <c r="R107" i="5"/>
  <c r="R106" i="5"/>
  <c r="R105" i="5"/>
  <c r="R104" i="5"/>
  <c r="R103" i="5"/>
  <c r="R102" i="5"/>
  <c r="R14" i="5"/>
  <c r="R15" i="5"/>
  <c r="N8" i="5"/>
  <c r="R125" i="5" l="1"/>
  <c r="R124" i="5"/>
  <c r="R123" i="5"/>
  <c r="N122" i="5"/>
  <c r="R122" i="5" s="1"/>
  <c r="R93" i="5" l="1"/>
  <c r="R73" i="5" l="1"/>
  <c r="R71" i="5"/>
  <c r="R72" i="5"/>
  <c r="R121" i="5" l="1"/>
  <c r="R117" i="5" l="1"/>
  <c r="R92" i="5" l="1"/>
  <c r="R91" i="5"/>
  <c r="R90" i="5"/>
  <c r="R89" i="5" l="1"/>
  <c r="R101" i="5"/>
  <c r="R70" i="5"/>
  <c r="R36" i="5"/>
  <c r="N17" i="5"/>
  <c r="R35" i="5" l="1"/>
  <c r="R34" i="5"/>
  <c r="N109" i="5"/>
  <c r="R17" i="5"/>
  <c r="R18" i="5"/>
  <c r="R9" i="5"/>
  <c r="R12" i="5"/>
  <c r="R11" i="5"/>
  <c r="R10" i="5"/>
  <c r="R13" i="5"/>
  <c r="R8" i="5"/>
  <c r="R7" i="5"/>
  <c r="R6" i="5"/>
  <c r="N5" i="5"/>
  <c r="R5" i="5" l="1"/>
  <c r="R33" i="5"/>
  <c r="R109" i="5"/>
  <c r="R184" i="5" l="1"/>
</calcChain>
</file>

<file path=xl/sharedStrings.xml><?xml version="1.0" encoding="utf-8"?>
<sst xmlns="http://schemas.openxmlformats.org/spreadsheetml/2006/main" count="1666" uniqueCount="878">
  <si>
    <t>岗位补贴</t>
  </si>
  <si>
    <t>合计</t>
  </si>
  <si>
    <t>养老保险</t>
  </si>
  <si>
    <t>医疗保险</t>
  </si>
  <si>
    <t>失业保险</t>
  </si>
  <si>
    <t>　　泸县公益性岗位（用人单位）安置就业困难人员岗位、社保补贴资金申报明细表 　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</si>
  <si>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</si>
  <si>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</si>
  <si>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</si>
  <si>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</si>
  <si>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</si>
  <si>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</si>
  <si>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</si>
  <si>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</si>
  <si>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</si>
  <si>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方洞信用社</t>
  </si>
  <si>
    <t>喻寺镇桐远社区</t>
  </si>
  <si>
    <t>泸县喻寺镇桐远社区居民委员会</t>
  </si>
  <si>
    <t>桐兴信用社</t>
  </si>
  <si>
    <t>牛滩镇金牛社区</t>
  </si>
  <si>
    <t>牛滩镇金牛社区居民委员会</t>
  </si>
  <si>
    <t>农行牛滩分理处</t>
  </si>
  <si>
    <t>建设银行泸县支行</t>
  </si>
  <si>
    <t>玉蟾街道康桥社区</t>
  </si>
  <si>
    <t>玉蟾街道办事处康桥社区居民委员会</t>
  </si>
  <si>
    <t>玉蟾街道清平社区</t>
  </si>
  <si>
    <t>玉蟾街道办事处清平社区居民委员会</t>
  </si>
  <si>
    <t>牛滩镇玉峰社区</t>
  </si>
  <si>
    <t>泸县牛滩镇玉峰社区居民委员会</t>
  </si>
  <si>
    <t>泸县农行牛滩分理处</t>
  </si>
  <si>
    <t>福集镇大田社区</t>
  </si>
  <si>
    <t>泸县福集镇大田社区居民委员会</t>
  </si>
  <si>
    <t>福集信用社</t>
  </si>
  <si>
    <t>牛滩镇人民政府</t>
  </si>
  <si>
    <t>玉蟾街道祥和社区</t>
  </si>
  <si>
    <t>玉蟾街道办事处祥和社区居民委员会</t>
  </si>
  <si>
    <t>百和镇高洞社区</t>
  </si>
  <si>
    <t>百和信用社</t>
  </si>
  <si>
    <t>喻寺镇兴顺社区</t>
  </si>
  <si>
    <t>兴顺信用社</t>
  </si>
  <si>
    <t>泸县公益性岗位(用人单位）安置就困难人员岗位、社保补贴人员花名册</t>
  </si>
  <si>
    <t>单位：月、元</t>
  </si>
  <si>
    <t>申报补贴单位</t>
  </si>
  <si>
    <t>姓 名</t>
  </si>
  <si>
    <t>性别</t>
  </si>
  <si>
    <t>身份证号码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</si>
  <si>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</si>
  <si>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</si>
  <si>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</si>
  <si>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</si>
  <si>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</si>
  <si>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</si>
  <si>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</si>
  <si>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本次补贴月数</t>
  </si>
  <si>
    <t>养老保险补贴</t>
  </si>
  <si>
    <t>医疗保险补贴</t>
  </si>
  <si>
    <t>失业保险补贴</t>
  </si>
  <si>
    <t>女</t>
  </si>
  <si>
    <t>大龄人员</t>
  </si>
  <si>
    <t>保洁</t>
  </si>
  <si>
    <t>治安巡逻</t>
  </si>
  <si>
    <t>桐远社区</t>
  </si>
  <si>
    <t>李高均</t>
  </si>
  <si>
    <t>男</t>
  </si>
  <si>
    <t>交通协管</t>
  </si>
  <si>
    <t>2019.8-2022.7</t>
  </si>
  <si>
    <t>涂国成</t>
  </si>
  <si>
    <t>2020.1.1-2021.12.31</t>
  </si>
  <si>
    <t>温明焱</t>
  </si>
  <si>
    <t>2018.12-2021.11</t>
  </si>
  <si>
    <t>金牛社区</t>
  </si>
  <si>
    <t>胡绍文</t>
  </si>
  <si>
    <t>保安</t>
  </si>
  <si>
    <t>2019.4.8-2022.4.7</t>
  </si>
  <si>
    <t>张绍芳</t>
  </si>
  <si>
    <t>2020.7-2023.6</t>
  </si>
  <si>
    <t>先清华</t>
  </si>
  <si>
    <t>2017.11.01-2020.10.31</t>
  </si>
  <si>
    <t>赖德琼</t>
  </si>
  <si>
    <t>2018.7.1-2021.6.30</t>
  </si>
  <si>
    <t>张星连</t>
  </si>
  <si>
    <t>郑达旭</t>
  </si>
  <si>
    <t>2020.9-2023.8</t>
  </si>
  <si>
    <t>清平社区</t>
  </si>
  <si>
    <t>郭怀清</t>
  </si>
  <si>
    <t>日间照料</t>
  </si>
  <si>
    <t>保绿</t>
  </si>
  <si>
    <t>石道银</t>
  </si>
  <si>
    <t>残疾人员</t>
  </si>
  <si>
    <t>2019.9-2022.8</t>
  </si>
  <si>
    <t>玉峰社区</t>
  </si>
  <si>
    <t>1973.10.</t>
  </si>
  <si>
    <t>胡运刚</t>
  </si>
  <si>
    <t>李世良</t>
  </si>
  <si>
    <t>2019.5.1-2022.4.30</t>
  </si>
  <si>
    <t>杨树萍</t>
  </si>
  <si>
    <t>2020.5.1-2023.4.30</t>
  </si>
  <si>
    <t>詹家琼</t>
  </si>
  <si>
    <t>大田社区</t>
  </si>
  <si>
    <t>刘传文</t>
  </si>
  <si>
    <t>1964.02</t>
  </si>
  <si>
    <t>市场管理</t>
  </si>
  <si>
    <t>高洞社区</t>
  </si>
  <si>
    <t>李建英</t>
  </si>
  <si>
    <t>王成莲</t>
  </si>
  <si>
    <t>兴顺社区</t>
  </si>
  <si>
    <t>唐树平</t>
  </si>
  <si>
    <t>1975.02</t>
  </si>
  <si>
    <t>协理员</t>
  </si>
  <si>
    <t>2020.8.1-2023.7.31</t>
  </si>
  <si>
    <t>李洪梅</t>
  </si>
  <si>
    <t>1974.06</t>
  </si>
  <si>
    <t>杜洪波</t>
  </si>
  <si>
    <t>保洁员</t>
  </si>
  <si>
    <t>2020.10.19-2023.9.30</t>
  </si>
  <si>
    <t>康桥社区</t>
  </si>
  <si>
    <t>杨元俊</t>
  </si>
  <si>
    <t>1972.10.</t>
  </si>
  <si>
    <t>2019.5.5-2022.5.4</t>
  </si>
  <si>
    <t>陈小霞</t>
  </si>
  <si>
    <t>2019.10.1-2022.9.30</t>
  </si>
  <si>
    <t>林明清</t>
  </si>
  <si>
    <t>2020.7.1-2023.6.30</t>
  </si>
  <si>
    <t>张德申</t>
  </si>
  <si>
    <t>古洪远</t>
  </si>
  <si>
    <t>2020.1.5-2023.1.5</t>
  </si>
  <si>
    <t>熊兴贵</t>
  </si>
  <si>
    <t>祥和社区</t>
  </si>
  <si>
    <t>文明劝导</t>
  </si>
  <si>
    <t>刘意蓉</t>
  </si>
  <si>
    <t>廖庆华</t>
  </si>
  <si>
    <t>文明劝导员</t>
  </si>
  <si>
    <t>2019.5.8-2022.5.7</t>
  </si>
  <si>
    <t>钟远平</t>
  </si>
  <si>
    <t>黄勇</t>
  </si>
  <si>
    <t>何洪梅</t>
  </si>
  <si>
    <t>周雨梅</t>
  </si>
  <si>
    <t>胡启远</t>
  </si>
  <si>
    <t>莫顺容</t>
  </si>
  <si>
    <t>殷君莉</t>
  </si>
  <si>
    <t>2020.4.1-2022.3.30</t>
  </si>
  <si>
    <t>古云宽</t>
  </si>
  <si>
    <t>王玲</t>
  </si>
  <si>
    <t>2020.4.15-2022.4.14</t>
  </si>
  <si>
    <t>张乃清</t>
  </si>
  <si>
    <t>游光灿</t>
  </si>
  <si>
    <t>万绍芬</t>
  </si>
  <si>
    <t>2020.5.15-20224.5.30</t>
  </si>
  <si>
    <t>龙文英</t>
  </si>
  <si>
    <t>2020.5.15-2023.2.28</t>
  </si>
  <si>
    <t>陈亦</t>
  </si>
  <si>
    <t>叶开华</t>
  </si>
  <si>
    <t>西苑社区</t>
  </si>
  <si>
    <t>庞家林</t>
  </si>
  <si>
    <t>1971.11</t>
  </si>
  <si>
    <t>张立德</t>
  </si>
  <si>
    <t>1966.11</t>
  </si>
  <si>
    <t>徐号会</t>
  </si>
  <si>
    <t>何天珍</t>
  </si>
  <si>
    <t>1972.07</t>
  </si>
  <si>
    <t>张敬</t>
  </si>
  <si>
    <t>1978.08</t>
  </si>
  <si>
    <t>石光芬</t>
  </si>
  <si>
    <t>1973.02</t>
  </si>
  <si>
    <t>孔祥梅</t>
  </si>
  <si>
    <t>1975.04</t>
  </si>
  <si>
    <t>朱玉芬</t>
  </si>
  <si>
    <t>1972.01</t>
  </si>
  <si>
    <t>玉蟾街道西苑社区</t>
  </si>
  <si>
    <t>玉蟾街道办事处西苑社区居民委员会</t>
  </si>
  <si>
    <t>达康社区</t>
  </si>
  <si>
    <t>云龙镇达康社区</t>
  </si>
  <si>
    <t>云龙信用社</t>
  </si>
  <si>
    <t>方洞镇龙洞山社区</t>
  </si>
  <si>
    <t>龙洞山社区</t>
  </si>
  <si>
    <t>程孝洪</t>
  </si>
  <si>
    <t>2020.4.30-2023.4.29</t>
  </si>
  <si>
    <t>王勇</t>
  </si>
  <si>
    <t>2020.9.1-2023.8.31</t>
  </si>
  <si>
    <t>清溪社区</t>
  </si>
  <si>
    <t>张德才</t>
  </si>
  <si>
    <t>潘春容</t>
  </si>
  <si>
    <t>2020.1.6-2023.2.28</t>
  </si>
  <si>
    <t>刘传芬</t>
  </si>
  <si>
    <t>李光敏</t>
  </si>
  <si>
    <t>2019.11.06-2023.09.30</t>
  </si>
  <si>
    <t>王颖会</t>
  </si>
  <si>
    <t>周登焱</t>
  </si>
  <si>
    <t>2020.6.5-2023.9.30</t>
  </si>
  <si>
    <t>蓝启智</t>
  </si>
  <si>
    <t>2020.6.5-2023.6.4</t>
  </si>
  <si>
    <t>傅泽林</t>
  </si>
  <si>
    <t>欧治华</t>
  </si>
  <si>
    <t>2020.6.5-2023.8.30</t>
  </si>
  <si>
    <t>许守权</t>
  </si>
  <si>
    <t>曹大珍</t>
  </si>
  <si>
    <t>2020.6.5-2023.12.30</t>
  </si>
  <si>
    <t>朱金海</t>
  </si>
  <si>
    <t>2020.6.08-2021.12.30</t>
  </si>
  <si>
    <t>谯子祥</t>
  </si>
  <si>
    <t>2020.6.1-2023.5.30</t>
  </si>
  <si>
    <t>许坚</t>
  </si>
  <si>
    <t>玉蟾街道清溪社区</t>
  </si>
  <si>
    <t>玉蟾街道办事处清溪社区居民委员会</t>
  </si>
  <si>
    <t>永安社区</t>
  </si>
  <si>
    <t>潘琦</t>
  </si>
  <si>
    <t>傅永芳</t>
  </si>
  <si>
    <t>陈敏书</t>
  </si>
  <si>
    <t>2019.11.1-2021.10.30</t>
  </si>
  <si>
    <t>程宗琼</t>
  </si>
  <si>
    <t>2020.4.1-2023.3.31</t>
  </si>
  <si>
    <t>徐开珍</t>
  </si>
  <si>
    <t>1976.05</t>
  </si>
  <si>
    <t>2020.7.1-2022.5.31</t>
  </si>
  <si>
    <t>先永萍</t>
  </si>
  <si>
    <t>奇峰镇永安社区</t>
  </si>
  <si>
    <t>泸县奇峰永安社区居民委员会</t>
  </si>
  <si>
    <t>奇峰信用社</t>
  </si>
  <si>
    <t>土主社区</t>
  </si>
  <si>
    <t>交通劝导</t>
  </si>
  <si>
    <t>瓦子社区</t>
  </si>
  <si>
    <t>刘巧珍</t>
  </si>
  <si>
    <t>2019.7.11-2022.7.12</t>
  </si>
  <si>
    <t>施邦英</t>
  </si>
  <si>
    <t>2019.12.10-2020.12.09</t>
  </si>
  <si>
    <t>百和镇土主社区区</t>
  </si>
  <si>
    <t>泸县百和镇土主社区居民委员会</t>
  </si>
  <si>
    <t>潮河信用社</t>
  </si>
  <si>
    <t>桂苑社区</t>
  </si>
  <si>
    <t>可享受至退休</t>
  </si>
  <si>
    <t>杨翠仙</t>
  </si>
  <si>
    <t>1972.02</t>
  </si>
  <si>
    <t>2017.7.17-2022.2.08</t>
  </si>
  <si>
    <t>潮河镇桂苑社区</t>
  </si>
  <si>
    <t>泸县潮河镇桂苑社区居民委员会</t>
  </si>
  <si>
    <t>曹市社区</t>
  </si>
  <si>
    <t>吴安康</t>
  </si>
  <si>
    <t>2019.7-2022.6</t>
  </si>
  <si>
    <t>况克分</t>
  </si>
  <si>
    <t>宋有华</t>
  </si>
  <si>
    <t>奇峰镇曹市社区</t>
  </si>
  <si>
    <t>泸县奇峰曹市社区居民委员会</t>
  </si>
  <si>
    <t>高校毕业生</t>
  </si>
  <si>
    <t>合计</t>
    <phoneticPr fontId="20" type="noConversion"/>
  </si>
  <si>
    <t>毗卢信用社</t>
    <phoneticPr fontId="20" type="noConversion"/>
  </si>
  <si>
    <t>保安</t>
    <phoneticPr fontId="20" type="noConversion"/>
  </si>
  <si>
    <t>詹林森</t>
  </si>
  <si>
    <t>1963.07</t>
  </si>
  <si>
    <t>胥世平</t>
  </si>
  <si>
    <t>1964.08</t>
  </si>
  <si>
    <t>罗秀明</t>
  </si>
  <si>
    <t>1965.05</t>
  </si>
  <si>
    <t>张勇</t>
  </si>
  <si>
    <t>男</t>
    <phoneticPr fontId="1" type="noConversion"/>
  </si>
  <si>
    <t>大龄人员</t>
    <phoneticPr fontId="1" type="noConversion"/>
  </si>
  <si>
    <t>保洁</t>
    <phoneticPr fontId="1" type="noConversion"/>
  </si>
  <si>
    <t>立石镇二郎井社区</t>
  </si>
  <si>
    <t>立石镇二郎井社区居民委员会</t>
  </si>
  <si>
    <t>立石信用社</t>
  </si>
  <si>
    <t>二郎井社区</t>
  </si>
  <si>
    <t>陈永平</t>
  </si>
  <si>
    <t>代世焱</t>
  </si>
  <si>
    <t>罗才良</t>
  </si>
  <si>
    <t>何天华</t>
  </si>
  <si>
    <t>赵文成</t>
  </si>
  <si>
    <t>2019.11.1-2020.12.31</t>
  </si>
  <si>
    <t>潮河镇瓦子社区</t>
  </si>
  <si>
    <t>泸县潮河镇瓦子社区居民委员会</t>
  </si>
  <si>
    <t>邱顶燕</t>
    <phoneticPr fontId="1" type="noConversion"/>
  </si>
  <si>
    <t>治安巡逻</t>
    <phoneticPr fontId="1" type="noConversion"/>
  </si>
  <si>
    <t>女</t>
    <phoneticPr fontId="1" type="noConversion"/>
  </si>
  <si>
    <t>牛滩镇财政所</t>
  </si>
  <si>
    <t>兴盛社区</t>
  </si>
  <si>
    <t>邹定淮</t>
  </si>
  <si>
    <t>叶大双</t>
  </si>
  <si>
    <t>陈旭照</t>
  </si>
  <si>
    <t>车琳</t>
  </si>
  <si>
    <t>海潮镇兴盛社区</t>
  </si>
  <si>
    <t>泸县海潮镇兴盛居民委员会</t>
  </si>
  <si>
    <t>海潮信用社</t>
  </si>
  <si>
    <t>玉蟾街道工矿社区</t>
  </si>
  <si>
    <t>玉蟾街道办事处工矿社区居民委员会</t>
  </si>
  <si>
    <t>工矿社区</t>
  </si>
  <si>
    <t>罗晓娟</t>
  </si>
  <si>
    <t>孙明春</t>
  </si>
  <si>
    <t>1978.10.</t>
  </si>
  <si>
    <t>张光莲</t>
  </si>
  <si>
    <t>陈顺忠</t>
  </si>
  <si>
    <t>官应国</t>
  </si>
  <si>
    <t>2020.8-2023.7</t>
  </si>
  <si>
    <t>胡基群</t>
  </si>
  <si>
    <t>熊梅</t>
  </si>
  <si>
    <t>2021.8.1-2024.7.31</t>
  </si>
  <si>
    <t>朱世清</t>
  </si>
  <si>
    <t>欧志桂</t>
  </si>
  <si>
    <t>李同彬</t>
  </si>
  <si>
    <t>黄如利</t>
  </si>
  <si>
    <t>陈先林</t>
  </si>
  <si>
    <t>玉蟾街道建设社区</t>
  </si>
  <si>
    <t>玉蟾街道办事处建设社区居民委员会</t>
  </si>
  <si>
    <t>建设社区</t>
  </si>
  <si>
    <t>陈为平</t>
  </si>
  <si>
    <t>2020.6.1-2023.5.31</t>
  </si>
  <si>
    <t>刘玉兰</t>
  </si>
  <si>
    <t>1973.09</t>
  </si>
  <si>
    <t>2020.10.01-2023.9.30</t>
  </si>
  <si>
    <t>刘地成</t>
  </si>
  <si>
    <t>停车场管理</t>
  </si>
  <si>
    <t>陈良贵</t>
  </si>
  <si>
    <t>立石镇团结社区</t>
  </si>
  <si>
    <t>毛世银</t>
  </si>
  <si>
    <t>泸县农商银行立石支行</t>
    <phoneticPr fontId="20" type="noConversion"/>
  </si>
  <si>
    <t>云龙镇云和社区</t>
  </si>
  <si>
    <t>韩基连</t>
  </si>
  <si>
    <t>泸县农商银行牛滩支行</t>
    <phoneticPr fontId="20" type="noConversion"/>
  </si>
  <si>
    <t>云龙信用社</t>
    <phoneticPr fontId="20" type="noConversion"/>
  </si>
  <si>
    <t>得胜镇林坎社区</t>
  </si>
  <si>
    <t>陈娜</t>
  </si>
  <si>
    <t>基层公共服务</t>
  </si>
  <si>
    <t>泸州农商银行泸县支行</t>
    <phoneticPr fontId="20" type="noConversion"/>
  </si>
  <si>
    <t>2021.10-12</t>
    <phoneticPr fontId="20" type="noConversion"/>
  </si>
  <si>
    <t>2021.10-12</t>
    <phoneticPr fontId="20" type="noConversion"/>
  </si>
  <si>
    <t>2021.10－12</t>
    <phoneticPr fontId="20" type="noConversion"/>
  </si>
  <si>
    <t>林必高</t>
  </si>
  <si>
    <t>2021.10－12</t>
    <phoneticPr fontId="20" type="noConversion"/>
  </si>
  <si>
    <t>2021.10-12</t>
    <phoneticPr fontId="20" type="noConversion"/>
  </si>
  <si>
    <t>2021.10-12</t>
    <phoneticPr fontId="1" type="noConversion"/>
  </si>
  <si>
    <t>残疾人联合会</t>
  </si>
  <si>
    <t>曾晓艳</t>
  </si>
  <si>
    <t>村级残疾人联络员</t>
  </si>
  <si>
    <t>曾勇</t>
  </si>
  <si>
    <t>张春雷</t>
  </si>
  <si>
    <t>杨兵</t>
  </si>
  <si>
    <t>2018.7.1-2021.7.31</t>
  </si>
  <si>
    <t>吕享全</t>
  </si>
  <si>
    <t>周良和</t>
  </si>
  <si>
    <t>鲁世奎</t>
  </si>
  <si>
    <t>涂国平</t>
  </si>
  <si>
    <t>陈函</t>
  </si>
  <si>
    <t>蓝建华</t>
  </si>
  <si>
    <t>刘敏</t>
  </si>
  <si>
    <t>李绍桂</t>
  </si>
  <si>
    <t>张清</t>
  </si>
  <si>
    <t>2019.5.1-2020.4.30</t>
  </si>
  <si>
    <t>沈兴友</t>
  </si>
  <si>
    <t>潘朝楷</t>
  </si>
  <si>
    <t>杨远霞</t>
  </si>
  <si>
    <t>2019.11-2022.10</t>
  </si>
  <si>
    <t>泸县残疾人联合会</t>
  </si>
  <si>
    <t>泸县农行草街分理处</t>
  </si>
  <si>
    <t>朝阳社区</t>
  </si>
  <si>
    <t>陈小兰</t>
  </si>
  <si>
    <t>河道巡查、环保巡查</t>
  </si>
  <si>
    <t>2020.9.29-2021.9.28</t>
  </si>
  <si>
    <t>李小英</t>
  </si>
  <si>
    <t>彭智辉</t>
  </si>
  <si>
    <t>古志群</t>
  </si>
  <si>
    <t>巫德奎</t>
  </si>
  <si>
    <t>赵涛生</t>
  </si>
  <si>
    <t>熊远群</t>
  </si>
  <si>
    <t>玉蟾街道朝阳社区</t>
  </si>
  <si>
    <t>玉蟾街道办事处朝阳社区居民委员会</t>
  </si>
  <si>
    <t>牛滩镇中心小学</t>
  </si>
  <si>
    <t>泸县牛滩镇牛滩中心小学校</t>
  </si>
  <si>
    <t>牛滩信用社</t>
  </si>
  <si>
    <t>百和镇人民政府</t>
  </si>
  <si>
    <t>代桂花</t>
  </si>
  <si>
    <t>低收入家庭</t>
  </si>
  <si>
    <t>劳保协理员</t>
  </si>
  <si>
    <t>2020.10.01-2021.12.31</t>
  </si>
  <si>
    <t>徐玲</t>
  </si>
  <si>
    <t>工作员</t>
  </si>
  <si>
    <t>牛滩中心学校</t>
  </si>
  <si>
    <t>蒋桂华</t>
  </si>
  <si>
    <t>2019.5-2022.4</t>
  </si>
  <si>
    <t>詹小平</t>
  </si>
  <si>
    <t>胡明树</t>
  </si>
  <si>
    <t>百和财政所</t>
  </si>
  <si>
    <t>2021.10-12</t>
    <phoneticPr fontId="20" type="noConversion"/>
  </si>
  <si>
    <t>2021.4-6</t>
    <phoneticPr fontId="1" type="noConversion"/>
  </si>
  <si>
    <t>郑国琼</t>
  </si>
  <si>
    <t>安全巡查</t>
  </si>
  <si>
    <t>2021.7-12</t>
    <phoneticPr fontId="1" type="noConversion"/>
  </si>
  <si>
    <t>宝藏社区</t>
  </si>
  <si>
    <t>周国有</t>
  </si>
  <si>
    <t>2021.1.1-2023.12.31</t>
  </si>
  <si>
    <t>曾一权</t>
  </si>
  <si>
    <t>奇峰镇宝藏社区</t>
  </si>
  <si>
    <t>泸县奇峰宝藏社区居民委员会</t>
  </si>
  <si>
    <t>石桥镇人民政府</t>
    <phoneticPr fontId="1" type="noConversion"/>
  </si>
  <si>
    <t>泸县农商银行石桥支行</t>
    <phoneticPr fontId="1" type="noConversion"/>
  </si>
  <si>
    <t>基层服务</t>
  </si>
  <si>
    <t>方洞镇人民政府</t>
  </si>
  <si>
    <t>方洞财政所</t>
  </si>
  <si>
    <t>2021.9-11</t>
    <phoneticPr fontId="1" type="noConversion"/>
  </si>
  <si>
    <t>2021.4-7</t>
    <phoneticPr fontId="1" type="noConversion"/>
  </si>
  <si>
    <t>2021.10-12</t>
    <phoneticPr fontId="1" type="noConversion"/>
  </si>
  <si>
    <t>方洞镇向阳社区</t>
  </si>
  <si>
    <t>泸县方洞镇向阳社区居民委员会</t>
  </si>
  <si>
    <t>向阳社区</t>
  </si>
  <si>
    <t>黄修仲</t>
  </si>
  <si>
    <t>卫生保洁</t>
  </si>
  <si>
    <t>2021.10.9-2024.10.8</t>
  </si>
  <si>
    <t>徐启金</t>
  </si>
  <si>
    <t>2021.10-12</t>
    <phoneticPr fontId="1" type="noConversion"/>
  </si>
  <si>
    <t>易定群</t>
  </si>
  <si>
    <t>养老护工</t>
  </si>
  <si>
    <t>2021.1.08-2021.12.31</t>
  </si>
  <si>
    <t>胡世伦</t>
  </si>
  <si>
    <t>刘仁菊</t>
  </si>
  <si>
    <t>托老托幼</t>
  </si>
  <si>
    <t>2021.12.15-2022.11.31</t>
  </si>
  <si>
    <t>毗卢镇人民政府</t>
    <phoneticPr fontId="20" type="noConversion"/>
  </si>
  <si>
    <t>2021.1－12</t>
    <phoneticPr fontId="20" type="noConversion"/>
  </si>
  <si>
    <t>2021.10-12</t>
    <phoneticPr fontId="20" type="noConversion"/>
  </si>
  <si>
    <t>2021.10-11</t>
    <phoneticPr fontId="20" type="noConversion"/>
  </si>
  <si>
    <t>2021.10-12</t>
    <phoneticPr fontId="20" type="noConversion"/>
  </si>
  <si>
    <t>蒋志英</t>
    <phoneticPr fontId="1" type="noConversion"/>
  </si>
  <si>
    <t>2021.6.1-2022.10.31</t>
    <phoneticPr fontId="1" type="noConversion"/>
  </si>
  <si>
    <t>陈志敏</t>
    <phoneticPr fontId="1" type="noConversion"/>
  </si>
  <si>
    <t>男</t>
    <phoneticPr fontId="1" type="noConversion"/>
  </si>
  <si>
    <t>残疾人员</t>
    <phoneticPr fontId="1" type="noConversion"/>
  </si>
  <si>
    <t>2021.4.4-2024.6.30</t>
    <phoneticPr fontId="1" type="noConversion"/>
  </si>
  <si>
    <t>大龄人员</t>
    <phoneticPr fontId="1" type="noConversion"/>
  </si>
  <si>
    <t>2021.6.1-2024.5.31</t>
    <phoneticPr fontId="1" type="noConversion"/>
  </si>
  <si>
    <t>刘本春</t>
    <phoneticPr fontId="1" type="noConversion"/>
  </si>
  <si>
    <t>治安巡逻</t>
    <phoneticPr fontId="1" type="noConversion"/>
  </si>
  <si>
    <t>2021.6.1-2024.5.31</t>
    <phoneticPr fontId="1" type="noConversion"/>
  </si>
  <si>
    <t>朱德全</t>
    <phoneticPr fontId="1" type="noConversion"/>
  </si>
  <si>
    <t>男</t>
    <phoneticPr fontId="1" type="noConversion"/>
  </si>
  <si>
    <t>大龄人员</t>
    <phoneticPr fontId="1" type="noConversion"/>
  </si>
  <si>
    <t>2021.11.1-2023.7.31</t>
    <phoneticPr fontId="1" type="noConversion"/>
  </si>
  <si>
    <t>2021.11-12</t>
    <phoneticPr fontId="20" type="noConversion"/>
  </si>
  <si>
    <t>彭霖</t>
    <phoneticPr fontId="20" type="noConversion"/>
  </si>
  <si>
    <t>男</t>
    <phoneticPr fontId="20" type="noConversion"/>
  </si>
  <si>
    <t>2021.1.1-2023.12</t>
    <phoneticPr fontId="20" type="noConversion"/>
  </si>
  <si>
    <t>李文全</t>
    <phoneticPr fontId="20" type="noConversion"/>
  </si>
  <si>
    <t>保绿</t>
    <phoneticPr fontId="20" type="noConversion"/>
  </si>
  <si>
    <t>2021.1.1-2023.12</t>
    <phoneticPr fontId="20" type="noConversion"/>
  </si>
  <si>
    <t>2021.10-12</t>
    <phoneticPr fontId="20" type="noConversion"/>
  </si>
  <si>
    <t>赵锡蓉</t>
    <phoneticPr fontId="1" type="noConversion"/>
  </si>
  <si>
    <t>女</t>
    <phoneticPr fontId="1" type="noConversion"/>
  </si>
  <si>
    <t>大龄人员</t>
    <phoneticPr fontId="1" type="noConversion"/>
  </si>
  <si>
    <t>保洁</t>
    <phoneticPr fontId="1" type="noConversion"/>
  </si>
  <si>
    <t>2021.4.8-2024.4.7</t>
    <phoneticPr fontId="1" type="noConversion"/>
  </si>
  <si>
    <t>2021.10-11</t>
    <phoneticPr fontId="20" type="noConversion"/>
  </si>
  <si>
    <t>2021.10-12</t>
    <phoneticPr fontId="20" type="noConversion"/>
  </si>
  <si>
    <t>2021.10-12</t>
    <phoneticPr fontId="20" type="noConversion"/>
  </si>
  <si>
    <t>2021.10-12</t>
    <phoneticPr fontId="20" type="noConversion"/>
  </si>
  <si>
    <t>2021.10-12</t>
    <phoneticPr fontId="20" type="noConversion"/>
  </si>
  <si>
    <t>2021.10-12</t>
    <phoneticPr fontId="20" type="noConversion"/>
  </si>
  <si>
    <t>王树勤</t>
    <phoneticPr fontId="1" type="noConversion"/>
  </si>
  <si>
    <t>男</t>
    <phoneticPr fontId="1" type="noConversion"/>
  </si>
  <si>
    <t>1963.10</t>
    <phoneticPr fontId="20" type="noConversion"/>
  </si>
  <si>
    <t>2021.5.1-2023.9.30</t>
    <phoneticPr fontId="1" type="noConversion"/>
  </si>
  <si>
    <t>2021.10-12</t>
    <phoneticPr fontId="20" type="noConversion"/>
  </si>
  <si>
    <t>王永贵</t>
    <phoneticPr fontId="20" type="noConversion"/>
  </si>
  <si>
    <t>男</t>
    <phoneticPr fontId="20" type="noConversion"/>
  </si>
  <si>
    <t>大龄人员</t>
    <phoneticPr fontId="20" type="noConversion"/>
  </si>
  <si>
    <t>交通协管</t>
    <phoneticPr fontId="20" type="noConversion"/>
  </si>
  <si>
    <t>2021.2.1-2024.1.30</t>
    <phoneticPr fontId="20" type="noConversion"/>
  </si>
  <si>
    <t>2021.10-12</t>
    <phoneticPr fontId="20" type="noConversion"/>
  </si>
  <si>
    <t>2021.10-12</t>
    <phoneticPr fontId="20" type="noConversion"/>
  </si>
  <si>
    <t>2021.10-12</t>
    <phoneticPr fontId="20" type="noConversion"/>
  </si>
  <si>
    <t>2021.10-12</t>
    <phoneticPr fontId="20" type="noConversion"/>
  </si>
  <si>
    <t>2021.10-12</t>
    <phoneticPr fontId="20" type="noConversion"/>
  </si>
  <si>
    <t>2021.10-12</t>
    <phoneticPr fontId="20" type="noConversion"/>
  </si>
  <si>
    <t>1976.10</t>
    <phoneticPr fontId="20" type="noConversion"/>
  </si>
  <si>
    <t>2021.10-12</t>
    <phoneticPr fontId="20" type="noConversion"/>
  </si>
  <si>
    <t>1973.10</t>
    <phoneticPr fontId="20" type="noConversion"/>
  </si>
  <si>
    <t>2021.10-12</t>
    <phoneticPr fontId="20" type="noConversion"/>
  </si>
  <si>
    <t>1969.10</t>
    <phoneticPr fontId="20" type="noConversion"/>
  </si>
  <si>
    <t>2021.10-12</t>
    <phoneticPr fontId="20" type="noConversion"/>
  </si>
  <si>
    <t>1976.10</t>
    <phoneticPr fontId="20" type="noConversion"/>
  </si>
  <si>
    <t>2021.10-12</t>
    <phoneticPr fontId="20" type="noConversion"/>
  </si>
  <si>
    <t>2019.12.01-2021.12.31</t>
    <phoneticPr fontId="20" type="noConversion"/>
  </si>
  <si>
    <t>2021.10-12</t>
    <phoneticPr fontId="20" type="noConversion"/>
  </si>
  <si>
    <t>2021.10-12</t>
    <phoneticPr fontId="20" type="noConversion"/>
  </si>
  <si>
    <t>1974.10</t>
    <phoneticPr fontId="20" type="noConversion"/>
  </si>
  <si>
    <t>2021.10-12</t>
    <phoneticPr fontId="20" type="noConversion"/>
  </si>
  <si>
    <t>2021.10-12</t>
    <phoneticPr fontId="20" type="noConversion"/>
  </si>
  <si>
    <t>2021.7.1-2022.6.30</t>
  </si>
  <si>
    <t>2021.10-12</t>
    <phoneticPr fontId="20" type="noConversion"/>
  </si>
  <si>
    <t>2021.10-11</t>
    <phoneticPr fontId="20" type="noConversion"/>
  </si>
  <si>
    <t>2021.10-12</t>
    <phoneticPr fontId="20" type="noConversion"/>
  </si>
  <si>
    <t>2021.10-12</t>
    <phoneticPr fontId="20" type="noConversion"/>
  </si>
  <si>
    <t>2021.10-12</t>
    <phoneticPr fontId="20" type="noConversion"/>
  </si>
  <si>
    <t>廖兴连</t>
    <phoneticPr fontId="20" type="noConversion"/>
  </si>
  <si>
    <t>女</t>
    <phoneticPr fontId="20" type="noConversion"/>
  </si>
  <si>
    <t>大龄人员</t>
    <phoneticPr fontId="20" type="noConversion"/>
  </si>
  <si>
    <t>保洁</t>
    <phoneticPr fontId="20" type="noConversion"/>
  </si>
  <si>
    <t>2021.02-2023.2.28</t>
    <phoneticPr fontId="20" type="noConversion"/>
  </si>
  <si>
    <t>曾承秀</t>
    <phoneticPr fontId="20" type="noConversion"/>
  </si>
  <si>
    <t>雷吉英</t>
    <phoneticPr fontId="1" type="noConversion"/>
  </si>
  <si>
    <t>女</t>
    <phoneticPr fontId="1" type="noConversion"/>
  </si>
  <si>
    <t>文明劝导</t>
    <phoneticPr fontId="1" type="noConversion"/>
  </si>
  <si>
    <t>2021.5.6-2022.5.6</t>
    <phoneticPr fontId="1" type="noConversion"/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</si>
  <si>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</si>
  <si>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</si>
  <si>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</si>
  <si>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</si>
  <si>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</si>
  <si>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2020.10.1-2023.9.30</t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</si>
  <si>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</si>
  <si>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</si>
  <si>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</si>
  <si>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</si>
  <si>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</si>
  <si>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</si>
  <si>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</si>
  <si>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</si>
  <si>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</si>
  <si>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疫情政策延长一年</t>
    <phoneticPr fontId="20" type="noConversion"/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</si>
  <si>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</si>
  <si>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</si>
  <si>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</si>
  <si>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罗艳</t>
    <phoneticPr fontId="1" type="noConversion"/>
  </si>
  <si>
    <t>女</t>
    <phoneticPr fontId="1" type="noConversion"/>
  </si>
  <si>
    <t>大龄人员</t>
    <phoneticPr fontId="1" type="noConversion"/>
  </si>
  <si>
    <t>保洁</t>
    <phoneticPr fontId="1" type="noConversion"/>
  </si>
  <si>
    <t>2021.5.1-2024.4.30</t>
    <phoneticPr fontId="1" type="noConversion"/>
  </si>
  <si>
    <t>袁金秀</t>
    <phoneticPr fontId="1" type="noConversion"/>
  </si>
  <si>
    <t>2021.6.1-2024.5.31</t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</si>
  <si>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</si>
  <si>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</si>
  <si>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</si>
  <si>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</si>
  <si>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2020.11.1-2021.10.31</t>
  </si>
  <si>
    <t>疫情延长1年</t>
    <phoneticPr fontId="20" type="noConversion"/>
  </si>
  <si>
    <t>2020.12.24-2021.12.24</t>
    <phoneticPr fontId="1" type="noConversion"/>
  </si>
  <si>
    <t>2021.10－12</t>
    <phoneticPr fontId="20" type="noConversion"/>
  </si>
  <si>
    <t>疫情延长1年</t>
    <phoneticPr fontId="20" type="noConversion"/>
  </si>
  <si>
    <t>2020.11.1-2023.11.30</t>
  </si>
  <si>
    <t>2021.10－12</t>
    <phoneticPr fontId="20" type="noConversion"/>
  </si>
  <si>
    <t>2021.10－12</t>
    <phoneticPr fontId="20" type="noConversion"/>
  </si>
  <si>
    <t>2021.7.1-2024.6.30</t>
  </si>
  <si>
    <t>2021.10－12</t>
    <phoneticPr fontId="20" type="noConversion"/>
  </si>
  <si>
    <t>2021.10－12</t>
    <phoneticPr fontId="20" type="noConversion"/>
  </si>
  <si>
    <t>2021.10－12</t>
    <phoneticPr fontId="20" type="noConversion"/>
  </si>
  <si>
    <t>艾秀洪</t>
    <phoneticPr fontId="1" type="noConversion"/>
  </si>
  <si>
    <t>男</t>
    <phoneticPr fontId="1" type="noConversion"/>
  </si>
  <si>
    <t>1966.10</t>
    <phoneticPr fontId="1" type="noConversion"/>
  </si>
  <si>
    <t>大龄人员</t>
    <phoneticPr fontId="1" type="noConversion"/>
  </si>
  <si>
    <t>保洁</t>
    <phoneticPr fontId="1" type="noConversion"/>
  </si>
  <si>
    <t>2021.2-2022.2</t>
    <phoneticPr fontId="1" type="noConversion"/>
  </si>
  <si>
    <t>1963.03</t>
    <phoneticPr fontId="1" type="noConversion"/>
  </si>
  <si>
    <t>2019.1.1-2023.03.15</t>
    <phoneticPr fontId="1" type="noConversion"/>
  </si>
  <si>
    <t>1963.10</t>
    <phoneticPr fontId="1" type="noConversion"/>
  </si>
  <si>
    <t>2021.10－12</t>
    <phoneticPr fontId="20" type="noConversion"/>
  </si>
  <si>
    <t>2021.10－12</t>
    <phoneticPr fontId="20" type="noConversion"/>
  </si>
  <si>
    <t>曾朝秀</t>
    <phoneticPr fontId="1" type="noConversion"/>
  </si>
  <si>
    <t>女</t>
    <phoneticPr fontId="1" type="noConversion"/>
  </si>
  <si>
    <t>大龄人员</t>
    <phoneticPr fontId="1" type="noConversion"/>
  </si>
  <si>
    <t>保洁</t>
    <phoneticPr fontId="1" type="noConversion"/>
  </si>
  <si>
    <t>2021.5.1-2024.4.30</t>
    <phoneticPr fontId="1" type="noConversion"/>
  </si>
  <si>
    <t>黄文莲</t>
    <phoneticPr fontId="1" type="noConversion"/>
  </si>
  <si>
    <t>2021.11.1-2024.10.30</t>
    <phoneticPr fontId="1" type="noConversion"/>
  </si>
  <si>
    <t>2021.11－12</t>
    <phoneticPr fontId="20" type="noConversion"/>
  </si>
  <si>
    <t>2021.10－12</t>
    <phoneticPr fontId="20" type="noConversion"/>
  </si>
  <si>
    <t>刘玉琼</t>
    <phoneticPr fontId="1" type="noConversion"/>
  </si>
  <si>
    <t>女</t>
    <phoneticPr fontId="1" type="noConversion"/>
  </si>
  <si>
    <t>大龄人员</t>
    <phoneticPr fontId="1" type="noConversion"/>
  </si>
  <si>
    <t>日间照料</t>
    <phoneticPr fontId="1" type="noConversion"/>
  </si>
  <si>
    <t>2021.3.1-2024.1.31</t>
    <phoneticPr fontId="1" type="noConversion"/>
  </si>
  <si>
    <t>2017.10-2021.10</t>
    <phoneticPr fontId="1" type="noConversion"/>
  </si>
  <si>
    <t>疫情延长一年</t>
    <phoneticPr fontId="1" type="noConversion"/>
  </si>
  <si>
    <t>2017.10-2021.10</t>
    <phoneticPr fontId="1" type="noConversion"/>
  </si>
  <si>
    <t>疫情延长一年</t>
    <phoneticPr fontId="1" type="noConversion"/>
  </si>
  <si>
    <t>2017.10-2021.10</t>
    <phoneticPr fontId="1" type="noConversion"/>
  </si>
  <si>
    <t>疫情延长一年</t>
    <phoneticPr fontId="1" type="noConversion"/>
  </si>
  <si>
    <t>2021.10－12</t>
    <phoneticPr fontId="20" type="noConversion"/>
  </si>
  <si>
    <t>可延长至退休</t>
    <phoneticPr fontId="1" type="noConversion"/>
  </si>
  <si>
    <t>2021.10－12</t>
    <phoneticPr fontId="20" type="noConversion"/>
  </si>
  <si>
    <t>2019.1.1-2021.12.31</t>
    <phoneticPr fontId="1" type="noConversion"/>
  </si>
  <si>
    <t>2021.10－12</t>
    <phoneticPr fontId="20" type="noConversion"/>
  </si>
  <si>
    <t>2019.1.1-2021.12.31</t>
    <phoneticPr fontId="1" type="noConversion"/>
  </si>
  <si>
    <t>2021.10－12</t>
    <phoneticPr fontId="20" type="noConversion"/>
  </si>
  <si>
    <t>2019.1.1-2021.12.31</t>
    <phoneticPr fontId="1" type="noConversion"/>
  </si>
  <si>
    <t>2021.10－12</t>
    <phoneticPr fontId="20" type="noConversion"/>
  </si>
  <si>
    <t>男</t>
    <phoneticPr fontId="1" type="noConversion"/>
  </si>
  <si>
    <t>2021.10－12</t>
    <phoneticPr fontId="20" type="noConversion"/>
  </si>
  <si>
    <t>万立平</t>
    <phoneticPr fontId="1" type="noConversion"/>
  </si>
  <si>
    <t>女</t>
    <phoneticPr fontId="1" type="noConversion"/>
  </si>
  <si>
    <t>大龄人员</t>
    <phoneticPr fontId="1" type="noConversion"/>
  </si>
  <si>
    <t>保洁</t>
    <phoneticPr fontId="1" type="noConversion"/>
  </si>
  <si>
    <t>2021.4.7-2024.3.6</t>
    <phoneticPr fontId="1" type="noConversion"/>
  </si>
  <si>
    <t>2021.10-12</t>
    <phoneticPr fontId="1" type="noConversion"/>
  </si>
  <si>
    <t>2021.10-12</t>
    <phoneticPr fontId="1" type="noConversion"/>
  </si>
  <si>
    <t>阳兴会</t>
    <phoneticPr fontId="1" type="noConversion"/>
  </si>
  <si>
    <t>女</t>
    <phoneticPr fontId="1" type="noConversion"/>
  </si>
  <si>
    <t>大龄人员</t>
    <phoneticPr fontId="1" type="noConversion"/>
  </si>
  <si>
    <t>保洁</t>
    <phoneticPr fontId="1" type="noConversion"/>
  </si>
  <si>
    <t>2021.11.01-2024.9.30</t>
    <phoneticPr fontId="1" type="noConversion"/>
  </si>
  <si>
    <t>2021.11-12</t>
    <phoneticPr fontId="1" type="noConversion"/>
  </si>
  <si>
    <t>2021.10-12</t>
    <phoneticPr fontId="1" type="noConversion"/>
  </si>
  <si>
    <t>2020.9.7-2021.9.6</t>
  </si>
  <si>
    <t>2021.10-12</t>
    <phoneticPr fontId="1" type="noConversion"/>
  </si>
  <si>
    <t>2021.6.1-2024.1.29</t>
  </si>
  <si>
    <t>2021.10-12</t>
    <phoneticPr fontId="1" type="noConversion"/>
  </si>
  <si>
    <t>得胜镇林坎社区</t>
    <phoneticPr fontId="20" type="noConversion"/>
  </si>
  <si>
    <t>2021.7.10-2022.7.09</t>
  </si>
  <si>
    <t>2021.4-6</t>
    <phoneticPr fontId="1" type="noConversion"/>
  </si>
  <si>
    <t>2021.4-6</t>
    <phoneticPr fontId="1" type="noConversion"/>
  </si>
  <si>
    <t>2021.4-6</t>
    <phoneticPr fontId="1" type="noConversion"/>
  </si>
  <si>
    <t>2021.4-6</t>
    <phoneticPr fontId="1" type="noConversion"/>
  </si>
  <si>
    <t>2021.4-6</t>
    <phoneticPr fontId="1" type="noConversion"/>
  </si>
  <si>
    <t>2021.4-6</t>
    <phoneticPr fontId="1" type="noConversion"/>
  </si>
  <si>
    <t>2021.4-6</t>
    <phoneticPr fontId="1" type="noConversion"/>
  </si>
  <si>
    <t>1973.07</t>
    <phoneticPr fontId="1" type="noConversion"/>
  </si>
  <si>
    <t>2021.4-6</t>
    <phoneticPr fontId="1" type="noConversion"/>
  </si>
  <si>
    <t>1995.03</t>
    <phoneticPr fontId="1" type="noConversion"/>
  </si>
  <si>
    <t>1981.10</t>
    <phoneticPr fontId="1" type="noConversion"/>
  </si>
  <si>
    <t>2021.4-6</t>
    <phoneticPr fontId="1" type="noConversion"/>
  </si>
  <si>
    <t>2019.9-2021.8</t>
    <phoneticPr fontId="1" type="noConversion"/>
  </si>
  <si>
    <t>2021.4-6</t>
    <phoneticPr fontId="1" type="noConversion"/>
  </si>
  <si>
    <t>2021.4-6</t>
    <phoneticPr fontId="1" type="noConversion"/>
  </si>
  <si>
    <t>田雨芬</t>
    <phoneticPr fontId="1" type="noConversion"/>
  </si>
  <si>
    <t>女</t>
    <phoneticPr fontId="1" type="noConversion"/>
  </si>
  <si>
    <t>残疾人员</t>
    <phoneticPr fontId="1" type="noConversion"/>
  </si>
  <si>
    <t>村级残疾人联络员</t>
    <phoneticPr fontId="1" type="noConversion"/>
  </si>
  <si>
    <t>2020.8.1-2021.7.31</t>
    <phoneticPr fontId="1" type="noConversion"/>
  </si>
  <si>
    <t>2021.7-12</t>
    <phoneticPr fontId="1" type="noConversion"/>
  </si>
  <si>
    <t>2021.7-12</t>
    <phoneticPr fontId="1" type="noConversion"/>
  </si>
  <si>
    <t>2021.7-12</t>
    <phoneticPr fontId="1" type="noConversion"/>
  </si>
  <si>
    <t>2021.7-12</t>
    <phoneticPr fontId="1" type="noConversion"/>
  </si>
  <si>
    <t>2021.7-12</t>
    <phoneticPr fontId="1" type="noConversion"/>
  </si>
  <si>
    <t>2021.7-12</t>
    <phoneticPr fontId="1" type="noConversion"/>
  </si>
  <si>
    <t>2021.7.6-2022.7.7</t>
  </si>
  <si>
    <t>2021.9-12</t>
    <phoneticPr fontId="1" type="noConversion"/>
  </si>
  <si>
    <t>2021.7-12</t>
    <phoneticPr fontId="1" type="noConversion"/>
  </si>
  <si>
    <t>贫困户</t>
    <phoneticPr fontId="1" type="noConversion"/>
  </si>
  <si>
    <t>2021.7-12</t>
    <phoneticPr fontId="1" type="noConversion"/>
  </si>
  <si>
    <t>2021.7-12</t>
    <phoneticPr fontId="1" type="noConversion"/>
  </si>
  <si>
    <t>2021.7-12</t>
    <phoneticPr fontId="1" type="noConversion"/>
  </si>
  <si>
    <t>2021.7-12</t>
    <phoneticPr fontId="1" type="noConversion"/>
  </si>
  <si>
    <t>2021.7-12</t>
    <phoneticPr fontId="1" type="noConversion"/>
  </si>
  <si>
    <t>邓正均</t>
    <phoneticPr fontId="1" type="noConversion"/>
  </si>
  <si>
    <t>男</t>
    <phoneticPr fontId="1" type="noConversion"/>
  </si>
  <si>
    <t>大龄人员</t>
    <phoneticPr fontId="1" type="noConversion"/>
  </si>
  <si>
    <t>保洁</t>
    <phoneticPr fontId="1" type="noConversion"/>
  </si>
  <si>
    <t>2021.1.1-2023.12.31</t>
    <phoneticPr fontId="1" type="noConversion"/>
  </si>
  <si>
    <t>李朝银</t>
    <phoneticPr fontId="1" type="noConversion"/>
  </si>
  <si>
    <t>保安</t>
    <phoneticPr fontId="1" type="noConversion"/>
  </si>
  <si>
    <t>2021.4.1-2023.2.28</t>
  </si>
  <si>
    <t>2021.7-12</t>
    <phoneticPr fontId="1" type="noConversion"/>
  </si>
  <si>
    <t>游国海</t>
    <phoneticPr fontId="1" type="noConversion"/>
  </si>
  <si>
    <t>男</t>
    <phoneticPr fontId="1" type="noConversion"/>
  </si>
  <si>
    <t>大龄人员</t>
    <phoneticPr fontId="1" type="noConversion"/>
  </si>
  <si>
    <t>交通协管</t>
    <phoneticPr fontId="1" type="noConversion"/>
  </si>
  <si>
    <t>2019.10.9-2022.10.9</t>
    <phoneticPr fontId="1" type="noConversion"/>
  </si>
  <si>
    <t>石桥镇人民政府</t>
    <phoneticPr fontId="1" type="noConversion"/>
  </si>
  <si>
    <t>王利</t>
    <phoneticPr fontId="1" type="noConversion"/>
  </si>
  <si>
    <t>女</t>
    <phoneticPr fontId="1" type="noConversion"/>
  </si>
  <si>
    <t>2020.8.1-2021.7.31</t>
    <phoneticPr fontId="1" type="noConversion"/>
  </si>
  <si>
    <t>2021.4-7</t>
    <phoneticPr fontId="1" type="noConversion"/>
  </si>
  <si>
    <t>王鑫</t>
    <phoneticPr fontId="1" type="noConversion"/>
  </si>
  <si>
    <t>2021.9.18-2022.8.18</t>
    <phoneticPr fontId="1" type="noConversion"/>
  </si>
  <si>
    <t>2021.9-11</t>
    <phoneticPr fontId="20" type="noConversion"/>
  </si>
  <si>
    <t>钟会琴</t>
    <phoneticPr fontId="1" type="noConversion"/>
  </si>
  <si>
    <t>高校毕业生</t>
    <phoneticPr fontId="1" type="noConversion"/>
  </si>
  <si>
    <t>基层公共服务</t>
    <phoneticPr fontId="1" type="noConversion"/>
  </si>
  <si>
    <t>2021.10.9-2022.9.9</t>
    <phoneticPr fontId="1" type="noConversion"/>
  </si>
  <si>
    <t>2021.10-11</t>
    <phoneticPr fontId="20" type="noConversion"/>
  </si>
  <si>
    <t>汪永佳</t>
    <phoneticPr fontId="1" type="noConversion"/>
  </si>
  <si>
    <t>2021.11.1-2022.10.31</t>
    <phoneticPr fontId="1" type="noConversion"/>
  </si>
  <si>
    <t>向阳社区</t>
    <phoneticPr fontId="1" type="noConversion"/>
  </si>
  <si>
    <t>2021.10-12</t>
    <phoneticPr fontId="1" type="noConversion"/>
  </si>
  <si>
    <t>2021.10-12</t>
    <phoneticPr fontId="1" type="noConversion"/>
  </si>
  <si>
    <t>毗卢镇人民政府</t>
    <phoneticPr fontId="20" type="noConversion"/>
  </si>
  <si>
    <t>2021.1－12</t>
    <phoneticPr fontId="20" type="noConversion"/>
  </si>
  <si>
    <t>2021.1－12</t>
    <phoneticPr fontId="20" type="noConversion"/>
  </si>
  <si>
    <t>-</t>
    <phoneticPr fontId="20" type="noConversion"/>
  </si>
  <si>
    <t>2002.08</t>
    <phoneticPr fontId="20" type="noConversion"/>
  </si>
  <si>
    <t>1999.02</t>
    <phoneticPr fontId="20" type="noConversion"/>
  </si>
  <si>
    <t>可享受至退休</t>
    <phoneticPr fontId="20" type="noConversion"/>
  </si>
  <si>
    <t>2018.1-2022.10</t>
    <phoneticPr fontId="20" type="noConversion"/>
  </si>
  <si>
    <t>2018.7.1-2022.5.31</t>
    <phoneticPr fontId="20" type="noConversion"/>
  </si>
  <si>
    <t>无12月工资回单</t>
    <phoneticPr fontId="20" type="noConversion"/>
  </si>
  <si>
    <t>2018.3.-2022.02</t>
    <phoneticPr fontId="20" type="noConversion"/>
  </si>
  <si>
    <t>2019.7.10-2022.7.9</t>
    <phoneticPr fontId="20" type="noConversion"/>
  </si>
  <si>
    <t>2019.10.1-2022.9.30</t>
    <phoneticPr fontId="20" type="noConversion"/>
  </si>
  <si>
    <t>2020.1.1-2022.12.31</t>
    <phoneticPr fontId="20" type="noConversion"/>
  </si>
  <si>
    <t>2020.4.1-2022.3.30</t>
    <phoneticPr fontId="20" type="noConversion"/>
  </si>
  <si>
    <t>2019.12.01-2022.11.30</t>
    <phoneticPr fontId="20" type="noConversion"/>
  </si>
  <si>
    <t>1966.10</t>
    <phoneticPr fontId="20" type="noConversion"/>
  </si>
  <si>
    <t>2021.1-12</t>
    <phoneticPr fontId="20" type="noConversion"/>
  </si>
  <si>
    <t>可享受至退休</t>
    <phoneticPr fontId="20" type="noConversion"/>
  </si>
  <si>
    <t>2019.4.1-2022.3.31</t>
    <phoneticPr fontId="20" type="noConversion"/>
  </si>
  <si>
    <t>云龙镇云和社区</t>
    <phoneticPr fontId="20" type="noConversion"/>
  </si>
  <si>
    <t>徐敏</t>
    <phoneticPr fontId="20" type="noConversion"/>
  </si>
  <si>
    <t>1972.10</t>
    <phoneticPr fontId="20" type="noConversion"/>
  </si>
  <si>
    <t>2018.12.1-2021.11.30</t>
    <phoneticPr fontId="20" type="noConversion"/>
  </si>
  <si>
    <t>2019.10-2021.12</t>
    <phoneticPr fontId="20" type="noConversion"/>
  </si>
  <si>
    <t>2018.8.1-2021.12.31</t>
    <phoneticPr fontId="1" type="noConversion"/>
  </si>
  <si>
    <t>2018.4.1-2021.12.31</t>
    <phoneticPr fontId="20" type="noConversion"/>
  </si>
  <si>
    <t>2019.3.1-2021.12.31</t>
    <phoneticPr fontId="20" type="noConversion"/>
  </si>
  <si>
    <t>2019.5-2021.6</t>
    <phoneticPr fontId="1" type="noConversion"/>
  </si>
  <si>
    <t>2020.7.1-2022.6.30</t>
  </si>
  <si>
    <t xml:space="preserve">                                                         单位：人、元</t>
    <phoneticPr fontId="20" type="noConversion"/>
  </si>
  <si>
    <t>5105211963****1351</t>
  </si>
  <si>
    <t>5105211963****1358</t>
  </si>
  <si>
    <t>5105021978****2221</t>
  </si>
  <si>
    <t>5105211966****8073</t>
  </si>
  <si>
    <t>5105211965****7658</t>
  </si>
  <si>
    <t>5105211962****8273</t>
  </si>
  <si>
    <t>5105211972****7587</t>
  </si>
  <si>
    <t>5105211972****7585</t>
  </si>
  <si>
    <t>5105211976****0841</t>
  </si>
  <si>
    <t>5105211972****7586</t>
  </si>
  <si>
    <t>5105211975****7648</t>
  </si>
  <si>
    <t>5105211975****7704</t>
  </si>
  <si>
    <t>5105211978****0174</t>
  </si>
  <si>
    <t>5105211965****0171</t>
  </si>
  <si>
    <t>5105211964****0176</t>
  </si>
  <si>
    <t>5105211966****0711</t>
  </si>
  <si>
    <t>5105211966****0213</t>
  </si>
  <si>
    <t>5105211963****0171</t>
  </si>
  <si>
    <t>5105211970****8278</t>
  </si>
  <si>
    <t>5105211965****827x</t>
  </si>
  <si>
    <t>5105211974****7327</t>
  </si>
  <si>
    <t>5105211963****8272</t>
  </si>
  <si>
    <t>5105211964****8191</t>
  </si>
  <si>
    <t>5105211974****8289</t>
  </si>
  <si>
    <t>5105211976****7600</t>
  </si>
  <si>
    <t>5105211973****4249</t>
  </si>
  <si>
    <t>5105211974****4108</t>
  </si>
  <si>
    <t>5105211963****4196</t>
  </si>
  <si>
    <t>5105211975****0929</t>
  </si>
  <si>
    <t>5105211974****0929</t>
  </si>
  <si>
    <t>5105211970****093x</t>
  </si>
  <si>
    <t>5105211964****0912</t>
  </si>
  <si>
    <t>5105211972****002X</t>
  </si>
  <si>
    <t>5105211973****1206</t>
  </si>
  <si>
    <t>5105211965****0399</t>
  </si>
  <si>
    <t>5105211962****001x</t>
  </si>
  <si>
    <t>5105211975****091x</t>
  </si>
  <si>
    <t>5105211965****0556</t>
  </si>
  <si>
    <t>5105211976****0027</t>
  </si>
  <si>
    <t>5105211973****0035</t>
  </si>
  <si>
    <t>5105211964****0014</t>
  </si>
  <si>
    <t>5105211969****0039</t>
  </si>
  <si>
    <t>5105211972****040X</t>
  </si>
  <si>
    <t>5105211968****0914</t>
  </si>
  <si>
    <t>5105211976****0220</t>
  </si>
  <si>
    <t>5105211972****092x</t>
  </si>
  <si>
    <t>5105211964****3251</t>
  </si>
  <si>
    <t>5105211974****002x</t>
  </si>
  <si>
    <t>5105211968****0011</t>
  </si>
  <si>
    <t>5105211974****0047</t>
  </si>
  <si>
    <t>5105211963****757x</t>
  </si>
  <si>
    <t>5105021976****0022</t>
  </si>
  <si>
    <t>5105211965****0012</t>
  </si>
  <si>
    <t>5105211973****0065</t>
  </si>
  <si>
    <t>5105211974****246x</t>
  </si>
  <si>
    <t>5105211970****047x</t>
  </si>
  <si>
    <t>5105211969****0713</t>
  </si>
  <si>
    <t>5105211971****0028</t>
  </si>
  <si>
    <t>5105211966****0055</t>
  </si>
  <si>
    <t>5105211973****0869</t>
  </si>
  <si>
    <t>5105211972****7745</t>
  </si>
  <si>
    <t>5105211978****0023</t>
  </si>
  <si>
    <t>5105211973****7660</t>
  </si>
  <si>
    <t>5105211975****0283</t>
  </si>
  <si>
    <t>5105211972****0022</t>
  </si>
  <si>
    <t>5105021974****0060</t>
  </si>
  <si>
    <t>5105211972****1886</t>
  </si>
  <si>
    <t>5105211974****1902</t>
  </si>
  <si>
    <t>5105211966****0936</t>
  </si>
  <si>
    <t>5105211963****1652</t>
  </si>
  <si>
    <t>5105211970****0144</t>
  </si>
  <si>
    <t>5105211968****0017</t>
  </si>
  <si>
    <t>5105211967****0476</t>
  </si>
  <si>
    <t>5105211966****0039</t>
  </si>
  <si>
    <t>5105211972****1175</t>
  </si>
  <si>
    <t>5102251963****0017</t>
  </si>
  <si>
    <t>5105211973****1021</t>
  </si>
  <si>
    <t>5105211973****7742</t>
  </si>
  <si>
    <t>5105211963****0018</t>
  </si>
  <si>
    <t>5105211963****0953</t>
  </si>
  <si>
    <t>5105211970****0035</t>
  </si>
  <si>
    <t>5105211966****0057</t>
  </si>
  <si>
    <t>5105211972****0044</t>
  </si>
  <si>
    <t>5325241977****2622</t>
  </si>
  <si>
    <t>5105211963****4230</t>
  </si>
  <si>
    <t>5105211964****3834</t>
  </si>
  <si>
    <t>5105211965****4230</t>
  </si>
  <si>
    <t>5105211965****3814</t>
  </si>
  <si>
    <t>5105211972****8241</t>
  </si>
  <si>
    <t>5105211975****8084</t>
  </si>
  <si>
    <t>5105211974****0048</t>
  </si>
  <si>
    <t>5105211966****281x</t>
  </si>
  <si>
    <t>5105211964****2914</t>
  </si>
  <si>
    <t>5105211972****2821</t>
  </si>
  <si>
    <t>5105211966****2739</t>
  </si>
  <si>
    <t>5105211967****2813</t>
  </si>
  <si>
    <t>5105211965****2412</t>
  </si>
  <si>
    <t>5105211973****2383</t>
  </si>
  <si>
    <t>5105211971****2346</t>
  </si>
  <si>
    <t>5105211973****2840</t>
  </si>
  <si>
    <t>5105211978****2567</t>
  </si>
  <si>
    <t>5105211976****2382</t>
  </si>
  <si>
    <t>5105211980****2829</t>
  </si>
  <si>
    <t>5105211968****2373</t>
  </si>
  <si>
    <t>5105211964****0396</t>
  </si>
  <si>
    <t>5105211968****0297</t>
  </si>
  <si>
    <t>5105211966****5353</t>
  </si>
  <si>
    <t>5105211964****4353</t>
  </si>
  <si>
    <t>5105211963****4231</t>
  </si>
  <si>
    <t>5105211963****4371</t>
  </si>
  <si>
    <t>5105211968****6199</t>
  </si>
  <si>
    <t>5105211968****4377</t>
  </si>
  <si>
    <t>5105211973****0028</t>
  </si>
  <si>
    <t>5105211979****7985</t>
  </si>
  <si>
    <t>5202021975****7729</t>
  </si>
  <si>
    <t>5105211975****7984</t>
  </si>
  <si>
    <t>5105211974****7608</t>
  </si>
  <si>
    <t>5105211963****7493</t>
  </si>
  <si>
    <t>5105211966****7498</t>
  </si>
  <si>
    <t>5105211962****7516</t>
  </si>
  <si>
    <t>5105211972****7508</t>
  </si>
  <si>
    <t>5105211972****7624</t>
  </si>
  <si>
    <t>5105211978****0067</t>
  </si>
  <si>
    <t>5105211974****0841</t>
  </si>
  <si>
    <t>5105211963****0034</t>
  </si>
  <si>
    <t>5105211963****003x</t>
  </si>
  <si>
    <t>5105211976****5708</t>
  </si>
  <si>
    <t>5105211974****0863</t>
  </si>
  <si>
    <t>5105211973****0087</t>
  </si>
  <si>
    <t>5105211976****7165</t>
  </si>
  <si>
    <t>5105211963****0010</t>
  </si>
  <si>
    <t>5105211962****4552</t>
  </si>
  <si>
    <t>5105211974****2464</t>
  </si>
  <si>
    <t>5105041998****0644</t>
  </si>
  <si>
    <t>5105211979****1369</t>
  </si>
  <si>
    <t>5105211974****4372</t>
  </si>
  <si>
    <t>5105211974****2375</t>
  </si>
  <si>
    <t>5130281978****2431</t>
  </si>
  <si>
    <t>5105211973****5995</t>
  </si>
  <si>
    <t>5105211972****5857</t>
  </si>
  <si>
    <t>5105211976****0409</t>
  </si>
  <si>
    <t>5105211996****0028</t>
  </si>
  <si>
    <t>5105211966****0016</t>
  </si>
  <si>
    <t>5105211998****0015</t>
  </si>
  <si>
    <t>5105211973****2921</t>
  </si>
  <si>
    <t>5105211995****2920</t>
  </si>
  <si>
    <t>5105211964****0172</t>
  </si>
  <si>
    <t>5105211981****0018</t>
  </si>
  <si>
    <t>5105211968****1734</t>
  </si>
  <si>
    <t>5105211976****7620</t>
  </si>
  <si>
    <t>5105211973****8089</t>
  </si>
  <si>
    <t>5105211972****0185</t>
  </si>
  <si>
    <t>5105211976****0304</t>
  </si>
  <si>
    <t>5105211968****009X</t>
  </si>
  <si>
    <t>5105211974****7965</t>
  </si>
  <si>
    <t>5105211962****0014</t>
  </si>
  <si>
    <t>5105211978****0025</t>
  </si>
  <si>
    <t>5105211972****0285</t>
  </si>
  <si>
    <t>5105211974****7781</t>
  </si>
  <si>
    <t>5105211987****7582</t>
  </si>
  <si>
    <t>5105211980****4262</t>
  </si>
  <si>
    <t>5109021976****4908</t>
  </si>
  <si>
    <t>5105211978****7586</t>
  </si>
  <si>
    <t>5105211967****211x</t>
  </si>
  <si>
    <t>5105211973****2568</t>
  </si>
  <si>
    <t>5105211966****2532</t>
  </si>
  <si>
    <t>5105211964****2538</t>
  </si>
  <si>
    <t>5105211963****253x</t>
  </si>
  <si>
    <t>5105211963****255x</t>
  </si>
  <si>
    <t>5105211998****3140</t>
  </si>
  <si>
    <t>5105211998****1430</t>
  </si>
  <si>
    <t>5134372002****2122</t>
  </si>
  <si>
    <t>5105211999****3822</t>
  </si>
  <si>
    <t>5105211965****1517</t>
  </si>
  <si>
    <t>5105211965****1454</t>
  </si>
  <si>
    <t>5105211973****328x</t>
  </si>
  <si>
    <t>5105211968****357x</t>
  </si>
  <si>
    <t>5105211980****3647</t>
  </si>
  <si>
    <t>2022年2月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</si>
</sst>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.00_);[Red]\(0.00\)"/>
    <numFmt numFmtId="177" formatCode="0.00;[Red]0.00"/>
    <numFmt numFmtId="178" formatCode="0.00_);\(0.00\)"/>
  </numFmts>
  <fonts count="29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8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仿宋_GB2312"/>
      <family val="3"/>
      <charset val="134"/>
    </font>
    <font>
      <sz val="9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24"/>
      <color indexed="8"/>
      <name val="仿宋_GB2312"/>
      <family val="3"/>
      <charset val="134"/>
    </font>
    <font>
      <sz val="9"/>
      <color rgb="FFFF000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9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21">
    <xf numFmtId="0" fontId="0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/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/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19" fillId="0" borderId="0"/>
  </cellStyleXfs>
  <cellXfs count="258">
    <xf numFmtId="0" fontId="0" fillId="0" borderId="0" xfId="0">
      <alignment vertical="top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2" fillId="2" borderId="2" xfId="6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1" fillId="2" borderId="2" xfId="1968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118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top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/>
    <xf numFmtId="0" fontId="6" fillId="2" borderId="0" xfId="0" applyFont="1" applyFill="1" applyAlignment="1">
      <alignment vertical="top"/>
    </xf>
    <xf numFmtId="0" fontId="7" fillId="2" borderId="0" xfId="0" applyFont="1" applyFill="1" applyAlignment="1"/>
    <xf numFmtId="0" fontId="7" fillId="2" borderId="0" xfId="0" applyFont="1" applyFill="1" applyAlignment="1">
      <alignment vertical="top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2" xfId="587" applyFont="1" applyFill="1" applyBorder="1" applyAlignment="1">
      <alignment horizontal="center" vertical="center"/>
    </xf>
    <xf numFmtId="43" fontId="13" fillId="2" borderId="2" xfId="0" applyNumberFormat="1" applyFont="1" applyFill="1" applyBorder="1" applyAlignment="1">
      <alignment horizontal="center" vertical="center"/>
    </xf>
    <xf numFmtId="43" fontId="13" fillId="2" borderId="2" xfId="587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0" xfId="0" applyFont="1" applyFill="1" applyAlignment="1">
      <alignment vertical="top"/>
    </xf>
    <xf numFmtId="0" fontId="13" fillId="2" borderId="2" xfId="6" applyFont="1" applyFill="1" applyBorder="1" applyAlignment="1">
      <alignment horizontal="center" vertical="center"/>
    </xf>
    <xf numFmtId="43" fontId="13" fillId="2" borderId="2" xfId="6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3" fillId="2" borderId="2" xfId="2501" applyFont="1" applyFill="1" applyBorder="1" applyAlignment="1">
      <alignment horizontal="center" vertical="center"/>
    </xf>
    <xf numFmtId="43" fontId="13" fillId="2" borderId="2" xfId="2501" applyNumberFormat="1" applyFont="1" applyFill="1" applyBorder="1" applyAlignment="1">
      <alignment horizontal="center" vertical="center"/>
    </xf>
    <xf numFmtId="0" fontId="13" fillId="2" borderId="2" xfId="2505" applyFont="1" applyFill="1" applyBorder="1" applyAlignment="1">
      <alignment horizontal="center" vertical="center"/>
    </xf>
    <xf numFmtId="43" fontId="13" fillId="2" borderId="2" xfId="2505" applyNumberFormat="1" applyFont="1" applyFill="1" applyBorder="1" applyAlignment="1">
      <alignment horizontal="center" vertical="center"/>
    </xf>
    <xf numFmtId="0" fontId="24" fillId="2" borderId="2" xfId="2503" applyFont="1" applyFill="1" applyBorder="1" applyAlignment="1">
      <alignment horizontal="center" vertical="center" wrapText="1"/>
    </xf>
    <xf numFmtId="0" fontId="22" fillId="2" borderId="2" xfId="2514" applyFont="1" applyFill="1" applyBorder="1" applyAlignment="1">
      <alignment horizontal="center" vertical="center"/>
    </xf>
    <xf numFmtId="43" fontId="22" fillId="2" borderId="2" xfId="2514" applyNumberFormat="1" applyFont="1" applyFill="1" applyBorder="1" applyAlignment="1">
      <alignment horizontal="center" vertical="center"/>
    </xf>
    <xf numFmtId="0" fontId="24" fillId="2" borderId="2" xfId="2514" applyFont="1" applyFill="1" applyBorder="1" applyAlignment="1">
      <alignment horizontal="center" vertical="center" wrapText="1"/>
    </xf>
    <xf numFmtId="0" fontId="25" fillId="2" borderId="0" xfId="2514" applyFont="1" applyFill="1" applyAlignment="1"/>
    <xf numFmtId="0" fontId="25" fillId="2" borderId="0" xfId="2514" applyFont="1" applyFill="1" applyAlignment="1">
      <alignment vertical="top"/>
    </xf>
    <xf numFmtId="0" fontId="22" fillId="2" borderId="2" xfId="2518" applyFont="1" applyFill="1" applyBorder="1" applyAlignment="1">
      <alignment horizontal="center" vertical="center"/>
    </xf>
    <xf numFmtId="43" fontId="22" fillId="2" borderId="2" xfId="2518" applyNumberFormat="1" applyFont="1" applyFill="1" applyBorder="1" applyAlignment="1">
      <alignment horizontal="center" vertical="center"/>
    </xf>
    <xf numFmtId="0" fontId="22" fillId="2" borderId="2" xfId="2517" applyFont="1" applyFill="1" applyBorder="1" applyAlignment="1">
      <alignment horizontal="center" vertical="center"/>
    </xf>
    <xf numFmtId="43" fontId="22" fillId="2" borderId="2" xfId="2517" applyNumberFormat="1" applyFont="1" applyFill="1" applyBorder="1" applyAlignment="1">
      <alignment horizontal="center" vertical="center"/>
    </xf>
    <xf numFmtId="43" fontId="22" fillId="2" borderId="2" xfId="6" applyNumberFormat="1" applyFont="1" applyFill="1" applyBorder="1" applyAlignment="1">
      <alignment horizontal="center" vertical="center"/>
    </xf>
    <xf numFmtId="0" fontId="22" fillId="2" borderId="2" xfId="2513" applyFont="1" applyFill="1" applyBorder="1" applyAlignment="1">
      <alignment horizontal="center" vertical="center"/>
    </xf>
    <xf numFmtId="43" fontId="22" fillId="2" borderId="2" xfId="2513" applyNumberFormat="1" applyFont="1" applyFill="1" applyBorder="1" applyAlignment="1">
      <alignment horizontal="center" vertical="center"/>
    </xf>
    <xf numFmtId="0" fontId="24" fillId="2" borderId="2" xfId="2513" applyFont="1" applyFill="1" applyBorder="1" applyAlignment="1">
      <alignment horizontal="center" vertical="center" wrapText="1"/>
    </xf>
    <xf numFmtId="0" fontId="22" fillId="2" borderId="2" xfId="2512" applyFont="1" applyFill="1" applyBorder="1" applyAlignment="1">
      <alignment horizontal="center" vertical="center"/>
    </xf>
    <xf numFmtId="43" fontId="22" fillId="2" borderId="2" xfId="2512" applyNumberFormat="1" applyFont="1" applyFill="1" applyBorder="1" applyAlignment="1">
      <alignment horizontal="center" vertical="center"/>
    </xf>
    <xf numFmtId="0" fontId="24" fillId="2" borderId="2" xfId="2512" applyFont="1" applyFill="1" applyBorder="1" applyAlignment="1">
      <alignment horizontal="center" vertical="center" wrapText="1"/>
    </xf>
    <xf numFmtId="0" fontId="22" fillId="2" borderId="2" xfId="2511" applyFont="1" applyFill="1" applyBorder="1" applyAlignment="1">
      <alignment horizontal="center" vertical="center"/>
    </xf>
    <xf numFmtId="0" fontId="24" fillId="2" borderId="2" xfId="2511" applyFont="1" applyFill="1" applyBorder="1" applyAlignment="1">
      <alignment horizontal="center" vertical="center" wrapText="1"/>
    </xf>
    <xf numFmtId="43" fontId="22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/>
    </xf>
    <xf numFmtId="43" fontId="9" fillId="2" borderId="0" xfId="0" applyNumberFormat="1" applyFont="1" applyFill="1" applyBorder="1" applyAlignment="1">
      <alignment horizontal="right" vertical="top"/>
    </xf>
    <xf numFmtId="0" fontId="9" fillId="2" borderId="0" xfId="0" applyFont="1" applyFill="1" applyBorder="1" applyAlignment="1"/>
    <xf numFmtId="43" fontId="9" fillId="2" borderId="0" xfId="0" applyNumberFormat="1" applyFont="1" applyFill="1" applyAlignment="1">
      <alignment horizontal="right" vertical="top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top"/>
    </xf>
    <xf numFmtId="43" fontId="9" fillId="2" borderId="0" xfId="0" applyNumberFormat="1" applyFont="1" applyFill="1" applyAlignment="1">
      <alignment horizontal="right" vertical="center"/>
    </xf>
    <xf numFmtId="43" fontId="13" fillId="2" borderId="2" xfId="2511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0" fillId="2" borderId="2" xfId="2494" applyFont="1" applyFill="1" applyBorder="1" applyAlignment="1">
      <alignment horizontal="center" vertical="center" wrapText="1"/>
    </xf>
    <xf numFmtId="0" fontId="1" fillId="2" borderId="2" xfId="2515" applyFont="1" applyFill="1" applyBorder="1" applyAlignment="1">
      <alignment horizontal="center" vertical="center" wrapText="1"/>
    </xf>
    <xf numFmtId="49" fontId="13" fillId="2" borderId="2" xfId="6" applyNumberFormat="1" applyFont="1" applyFill="1" applyBorder="1" applyAlignment="1">
      <alignment horizontal="center" vertical="center"/>
    </xf>
    <xf numFmtId="0" fontId="1" fillId="2" borderId="2" xfId="2520" applyFont="1" applyFill="1" applyBorder="1" applyAlignment="1">
      <alignment horizontal="center" vertical="center" wrapText="1"/>
    </xf>
    <xf numFmtId="43" fontId="22" fillId="3" borderId="2" xfId="6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9" fillId="2" borderId="0" xfId="0" applyNumberFormat="1" applyFont="1" applyFill="1" applyAlignment="1">
      <alignment vertical="top"/>
    </xf>
    <xf numFmtId="0" fontId="8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1947" applyFont="1" applyFill="1" applyBorder="1" applyAlignment="1">
      <alignment horizontal="center" vertical="center" wrapText="1"/>
    </xf>
    <xf numFmtId="0" fontId="1" fillId="2" borderId="2" xfId="6" applyFont="1" applyFill="1" applyBorder="1" applyAlignment="1">
      <alignment horizontal="left" vertical="center" wrapText="1"/>
    </xf>
    <xf numFmtId="43" fontId="13" fillId="3" borderId="2" xfId="6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43" fontId="28" fillId="2" borderId="2" xfId="0" applyNumberFormat="1" applyFont="1" applyFill="1" applyBorder="1" applyAlignment="1">
      <alignment horizontal="center" vertical="center"/>
    </xf>
    <xf numFmtId="0" fontId="1" fillId="2" borderId="2" xfId="1095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3" fillId="2" borderId="2" xfId="1209" applyFont="1" applyFill="1" applyBorder="1" applyAlignment="1">
      <alignment horizontal="center" vertical="center"/>
    </xf>
    <xf numFmtId="0" fontId="13" fillId="2" borderId="2" xfId="2505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3" fillId="2" borderId="2" xfId="2503" applyFont="1" applyFill="1" applyBorder="1" applyAlignment="1">
      <alignment horizontal="center" vertical="center"/>
    </xf>
    <xf numFmtId="43" fontId="13" fillId="2" borderId="2" xfId="2503" applyNumberFormat="1" applyFont="1" applyFill="1" applyBorder="1" applyAlignment="1">
      <alignment horizontal="center" vertical="center"/>
    </xf>
    <xf numFmtId="0" fontId="1" fillId="2" borderId="2" xfId="107" applyFont="1" applyFill="1" applyBorder="1" applyAlignment="1">
      <alignment horizontal="left" vertical="center"/>
    </xf>
    <xf numFmtId="43" fontId="13" fillId="2" borderId="2" xfId="2517" applyNumberFormat="1" applyFont="1" applyFill="1" applyBorder="1" applyAlignment="1">
      <alignment horizontal="center" vertical="center"/>
    </xf>
    <xf numFmtId="0" fontId="1" fillId="2" borderId="2" xfId="6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center" vertical="center"/>
    </xf>
    <xf numFmtId="49" fontId="1" fillId="2" borderId="2" xfId="2510" applyNumberFormat="1" applyFont="1" applyFill="1" applyBorder="1" applyAlignment="1" applyProtection="1">
      <alignment horizontal="center" vertical="center" wrapText="1"/>
    </xf>
    <xf numFmtId="0" fontId="1" fillId="2" borderId="2" xfId="2510" applyNumberFormat="1" applyFont="1" applyFill="1" applyBorder="1" applyAlignment="1" applyProtection="1">
      <alignment horizontal="center" vertical="center"/>
    </xf>
    <xf numFmtId="0" fontId="1" fillId="2" borderId="2" xfId="2519" applyFont="1" applyFill="1" applyBorder="1" applyAlignment="1">
      <alignment horizontal="center" vertical="center"/>
    </xf>
    <xf numFmtId="0" fontId="1" fillId="2" borderId="2" xfId="2510" applyFont="1" applyFill="1" applyBorder="1" applyAlignment="1">
      <alignment horizontal="left" vertical="center" wrapText="1"/>
    </xf>
    <xf numFmtId="0" fontId="13" fillId="2" borderId="2" xfId="2511" applyFont="1" applyFill="1" applyBorder="1" applyAlignment="1">
      <alignment horizontal="center" vertical="center"/>
    </xf>
    <xf numFmtId="0" fontId="1" fillId="2" borderId="2" xfId="1968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2" xfId="2496" applyNumberFormat="1" applyFont="1" applyFill="1" applyBorder="1" applyAlignment="1" applyProtection="1">
      <alignment horizontal="center" vertical="center" wrapText="1"/>
    </xf>
    <xf numFmtId="0" fontId="1" fillId="2" borderId="2" xfId="2496" applyNumberFormat="1" applyFont="1" applyFill="1" applyBorder="1" applyAlignment="1" applyProtection="1">
      <alignment horizontal="center" vertical="center"/>
    </xf>
    <xf numFmtId="0" fontId="1" fillId="2" borderId="2" xfId="2498" applyNumberFormat="1" applyFont="1" applyFill="1" applyBorder="1" applyAlignment="1">
      <alignment horizontal="center" vertical="center" wrapText="1"/>
    </xf>
    <xf numFmtId="0" fontId="1" fillId="2" borderId="2" xfId="2496" applyFont="1" applyFill="1" applyBorder="1" applyAlignment="1">
      <alignment horizontal="center" vertical="center" wrapText="1"/>
    </xf>
    <xf numFmtId="0" fontId="1" fillId="2" borderId="2" xfId="2498" applyFont="1" applyFill="1" applyBorder="1" applyAlignment="1">
      <alignment horizontal="center" vertical="center"/>
    </xf>
    <xf numFmtId="0" fontId="1" fillId="2" borderId="2" xfId="2498" applyFont="1" applyFill="1" applyBorder="1" applyAlignment="1">
      <alignment horizontal="center" vertical="center" wrapText="1"/>
    </xf>
    <xf numFmtId="0" fontId="1" fillId="2" borderId="2" xfId="2506" applyFont="1" applyFill="1" applyBorder="1" applyAlignment="1">
      <alignment horizontal="center" vertical="center" wrapText="1"/>
    </xf>
    <xf numFmtId="49" fontId="1" fillId="2" borderId="2" xfId="2506" applyNumberFormat="1" applyFont="1" applyFill="1" applyBorder="1" applyAlignment="1">
      <alignment horizontal="center" vertical="center" wrapText="1"/>
    </xf>
    <xf numFmtId="0" fontId="1" fillId="2" borderId="2" xfId="229" applyFont="1" applyFill="1" applyBorder="1" applyAlignment="1">
      <alignment horizontal="center" vertical="center"/>
    </xf>
    <xf numFmtId="0" fontId="1" fillId="2" borderId="2" xfId="2502" applyFont="1" applyFill="1" applyBorder="1" applyAlignment="1">
      <alignment horizontal="center" vertical="center" wrapText="1"/>
    </xf>
    <xf numFmtId="0" fontId="1" fillId="2" borderId="2" xfId="2508" applyFont="1" applyFill="1" applyBorder="1" applyAlignment="1">
      <alignment horizontal="center" vertical="center"/>
    </xf>
    <xf numFmtId="0" fontId="1" fillId="2" borderId="2" xfId="234" applyFont="1" applyFill="1" applyBorder="1" applyAlignment="1">
      <alignment horizontal="center" vertical="center"/>
    </xf>
    <xf numFmtId="0" fontId="1" fillId="2" borderId="2" xfId="2508" applyFont="1" applyFill="1" applyBorder="1" applyAlignment="1">
      <alignment horizontal="center" vertical="center" wrapText="1"/>
    </xf>
    <xf numFmtId="0" fontId="1" fillId="2" borderId="2" xfId="593" applyFont="1" applyFill="1" applyBorder="1" applyAlignment="1">
      <alignment horizontal="center" vertical="center" wrapText="1"/>
    </xf>
    <xf numFmtId="0" fontId="1" fillId="2" borderId="2" xfId="2519" applyFont="1" applyFill="1" applyBorder="1" applyAlignment="1">
      <alignment horizontal="center" vertical="center" wrapText="1"/>
    </xf>
    <xf numFmtId="0" fontId="1" fillId="2" borderId="2" xfId="2519" applyNumberFormat="1" applyFont="1" applyFill="1" applyBorder="1" applyAlignment="1">
      <alignment horizontal="center" vertical="center" wrapText="1"/>
    </xf>
    <xf numFmtId="0" fontId="1" fillId="2" borderId="2" xfId="16" applyFont="1" applyFill="1" applyBorder="1" applyAlignment="1">
      <alignment horizontal="center" vertical="center"/>
    </xf>
    <xf numFmtId="0" fontId="1" fillId="2" borderId="2" xfId="2516" applyFont="1" applyFill="1" applyBorder="1" applyAlignment="1">
      <alignment horizontal="center" vertical="center"/>
    </xf>
    <xf numFmtId="0" fontId="1" fillId="2" borderId="2" xfId="2516" applyFont="1" applyFill="1" applyBorder="1" applyAlignment="1">
      <alignment horizontal="center" vertical="center" wrapText="1"/>
    </xf>
    <xf numFmtId="0" fontId="1" fillId="2" borderId="2" xfId="2516" applyNumberFormat="1" applyFont="1" applyFill="1" applyBorder="1" applyAlignment="1">
      <alignment horizontal="center" vertical="center" wrapText="1"/>
    </xf>
    <xf numFmtId="0" fontId="1" fillId="2" borderId="2" xfId="2516" applyNumberFormat="1" applyFont="1" applyFill="1" applyBorder="1" applyAlignment="1" applyProtection="1">
      <alignment horizontal="center" vertical="center"/>
    </xf>
    <xf numFmtId="0" fontId="1" fillId="2" borderId="2" xfId="2507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1932" applyFont="1" applyFill="1" applyBorder="1" applyAlignment="1">
      <alignment horizontal="center" vertical="center"/>
    </xf>
    <xf numFmtId="49" fontId="1" fillId="2" borderId="2" xfId="1935" applyNumberFormat="1" applyFont="1" applyFill="1" applyBorder="1" applyAlignment="1">
      <alignment horizontal="center" vertical="center" wrapText="1"/>
    </xf>
    <xf numFmtId="49" fontId="1" fillId="2" borderId="2" xfId="1932" applyNumberFormat="1" applyFont="1" applyFill="1" applyBorder="1" applyAlignment="1">
      <alignment horizontal="center" vertical="center"/>
    </xf>
    <xf numFmtId="0" fontId="13" fillId="2" borderId="2" xfId="1236" applyFont="1" applyFill="1" applyBorder="1" applyAlignment="1">
      <alignment horizontal="center" vertical="center"/>
    </xf>
    <xf numFmtId="0" fontId="13" fillId="2" borderId="2" xfId="1236" applyFont="1" applyFill="1" applyBorder="1" applyAlignment="1">
      <alignment horizontal="center" vertical="center" wrapText="1"/>
    </xf>
    <xf numFmtId="0" fontId="13" fillId="2" borderId="2" xfId="1218" applyFont="1" applyFill="1" applyBorder="1" applyAlignment="1">
      <alignment horizontal="center" vertical="center" wrapText="1"/>
    </xf>
    <xf numFmtId="0" fontId="13" fillId="2" borderId="2" xfId="46" applyFont="1" applyFill="1" applyBorder="1" applyAlignment="1">
      <alignment horizontal="center" vertical="center"/>
    </xf>
    <xf numFmtId="0" fontId="13" fillId="2" borderId="2" xfId="77" applyFont="1" applyFill="1" applyBorder="1" applyAlignment="1">
      <alignment horizontal="center" vertical="center"/>
    </xf>
    <xf numFmtId="0" fontId="13" fillId="2" borderId="2" xfId="77" applyFont="1" applyFill="1" applyBorder="1" applyAlignment="1">
      <alignment horizontal="center" vertical="center" wrapText="1"/>
    </xf>
    <xf numFmtId="0" fontId="1" fillId="2" borderId="2" xfId="2092" applyFont="1" applyFill="1" applyBorder="1" applyAlignment="1">
      <alignment horizontal="center" vertical="center"/>
    </xf>
    <xf numFmtId="0" fontId="1" fillId="2" borderId="2" xfId="203" applyFont="1" applyFill="1" applyBorder="1" applyAlignment="1">
      <alignment horizontal="center" vertical="center"/>
    </xf>
    <xf numFmtId="49" fontId="1" fillId="2" borderId="2" xfId="1564" applyNumberFormat="1" applyFont="1" applyFill="1" applyBorder="1" applyAlignment="1">
      <alignment horizontal="center" vertical="center"/>
    </xf>
    <xf numFmtId="49" fontId="1" fillId="2" borderId="2" xfId="296" applyNumberFormat="1" applyFont="1" applyFill="1" applyBorder="1" applyAlignment="1">
      <alignment horizontal="center" vertical="center" wrapText="1"/>
    </xf>
    <xf numFmtId="0" fontId="1" fillId="2" borderId="2" xfId="330" applyFont="1" applyFill="1" applyBorder="1" applyAlignment="1">
      <alignment horizontal="center" vertical="center"/>
    </xf>
    <xf numFmtId="0" fontId="1" fillId="2" borderId="2" xfId="312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49" fontId="1" fillId="2" borderId="2" xfId="829" applyNumberFormat="1" applyFont="1" applyFill="1" applyBorder="1" applyAlignment="1">
      <alignment horizontal="center" vertical="center" wrapText="1"/>
    </xf>
    <xf numFmtId="0" fontId="1" fillId="2" borderId="2" xfId="23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2" xfId="2496" applyNumberFormat="1" applyFont="1" applyFill="1" applyBorder="1" applyAlignment="1">
      <alignment horizontal="center" vertical="center"/>
    </xf>
    <xf numFmtId="49" fontId="1" fillId="2" borderId="2" xfId="2496" applyNumberFormat="1" applyFont="1" applyFill="1" applyBorder="1" applyAlignment="1" applyProtection="1">
      <alignment horizontal="center" vertical="center"/>
    </xf>
    <xf numFmtId="0" fontId="13" fillId="2" borderId="2" xfId="2497" applyFont="1" applyFill="1" applyBorder="1" applyAlignment="1">
      <alignment horizontal="center" vertical="center" wrapText="1"/>
    </xf>
    <xf numFmtId="0" fontId="22" fillId="2" borderId="2" xfId="46" applyFont="1" applyFill="1" applyBorder="1" applyAlignment="1">
      <alignment horizontal="center" vertical="center"/>
    </xf>
    <xf numFmtId="0" fontId="22" fillId="2" borderId="2" xfId="2514" applyFont="1" applyFill="1" applyBorder="1" applyAlignment="1">
      <alignment horizontal="center" vertical="center" wrapText="1"/>
    </xf>
    <xf numFmtId="49" fontId="1" fillId="2" borderId="2" xfId="2508" applyNumberFormat="1" applyFont="1" applyFill="1" applyBorder="1" applyAlignment="1">
      <alignment horizontal="center" vertical="center"/>
    </xf>
    <xf numFmtId="0" fontId="1" fillId="2" borderId="2" xfId="2502" applyFont="1" applyFill="1" applyBorder="1" applyAlignment="1">
      <alignment horizontal="center" vertical="center"/>
    </xf>
    <xf numFmtId="49" fontId="1" fillId="2" borderId="2" xfId="229" applyNumberFormat="1" applyFont="1" applyFill="1" applyBorder="1" applyAlignment="1">
      <alignment horizontal="center" vertical="center"/>
    </xf>
    <xf numFmtId="0" fontId="1" fillId="2" borderId="2" xfId="1967" applyFont="1" applyFill="1" applyBorder="1" applyAlignment="1">
      <alignment horizontal="center" vertical="center"/>
    </xf>
    <xf numFmtId="0" fontId="1" fillId="2" borderId="2" xfId="1117" applyFont="1" applyFill="1" applyBorder="1" applyAlignment="1">
      <alignment horizontal="center" vertical="center"/>
    </xf>
    <xf numFmtId="49" fontId="1" fillId="2" borderId="2" xfId="1117" applyNumberFormat="1" applyFont="1" applyFill="1" applyBorder="1" applyAlignment="1">
      <alignment horizontal="center" vertical="center"/>
    </xf>
    <xf numFmtId="0" fontId="22" fillId="2" borderId="2" xfId="233" applyFont="1" applyFill="1" applyBorder="1" applyAlignment="1">
      <alignment horizontal="center" vertical="center"/>
    </xf>
    <xf numFmtId="0" fontId="22" fillId="2" borderId="2" xfId="233" applyFont="1" applyFill="1" applyBorder="1" applyAlignment="1">
      <alignment horizontal="center" vertical="center" wrapText="1"/>
    </xf>
    <xf numFmtId="49" fontId="1" fillId="2" borderId="2" xfId="2519" applyNumberFormat="1" applyFont="1" applyFill="1" applyBorder="1" applyAlignment="1">
      <alignment horizontal="center" vertical="center"/>
    </xf>
    <xf numFmtId="49" fontId="1" fillId="2" borderId="2" xfId="1095" applyNumberFormat="1" applyFont="1" applyFill="1" applyBorder="1" applyAlignment="1">
      <alignment horizontal="center" vertical="center"/>
    </xf>
    <xf numFmtId="49" fontId="1" fillId="2" borderId="2" xfId="1095" applyNumberFormat="1" applyFont="1" applyFill="1" applyBorder="1" applyAlignment="1">
      <alignment horizontal="center" vertical="center" wrapText="1"/>
    </xf>
    <xf numFmtId="0" fontId="22" fillId="2" borderId="2" xfId="2513" applyFont="1" applyFill="1" applyBorder="1" applyAlignment="1">
      <alignment horizontal="center" vertical="center" wrapText="1"/>
    </xf>
    <xf numFmtId="0" fontId="22" fillId="2" borderId="2" xfId="879" applyFont="1" applyFill="1" applyBorder="1" applyAlignment="1">
      <alignment horizontal="center" vertical="center"/>
    </xf>
    <xf numFmtId="0" fontId="22" fillId="2" borderId="2" xfId="1189" applyFont="1" applyFill="1" applyBorder="1" applyAlignment="1">
      <alignment horizontal="center" vertical="center" wrapText="1"/>
    </xf>
    <xf numFmtId="0" fontId="22" fillId="2" borderId="2" xfId="2512" applyFont="1" applyFill="1" applyBorder="1" applyAlignment="1">
      <alignment horizontal="center" vertical="center" wrapText="1"/>
    </xf>
    <xf numFmtId="0" fontId="23" fillId="2" borderId="2" xfId="2091" applyFont="1" applyFill="1" applyBorder="1" applyAlignment="1">
      <alignment horizontal="center" vertical="center"/>
    </xf>
    <xf numFmtId="49" fontId="1" fillId="2" borderId="2" xfId="16" applyNumberFormat="1" applyFont="1" applyFill="1" applyBorder="1" applyAlignment="1">
      <alignment horizontal="center" vertical="center"/>
    </xf>
    <xf numFmtId="49" fontId="1" fillId="2" borderId="2" xfId="16" applyNumberFormat="1" applyFont="1" applyFill="1" applyBorder="1" applyAlignment="1">
      <alignment horizontal="center" vertical="center" wrapText="1"/>
    </xf>
    <xf numFmtId="49" fontId="1" fillId="2" borderId="2" xfId="2509" applyNumberFormat="1" applyFont="1" applyFill="1" applyBorder="1" applyAlignment="1">
      <alignment horizontal="center" vertical="center"/>
    </xf>
    <xf numFmtId="49" fontId="1" fillId="2" borderId="2" xfId="2516" applyNumberFormat="1" applyFont="1" applyFill="1" applyBorder="1" applyAlignment="1">
      <alignment horizontal="center" vertical="center"/>
    </xf>
    <xf numFmtId="49" fontId="1" fillId="2" borderId="2" xfId="2516" applyNumberFormat="1" applyFont="1" applyFill="1" applyBorder="1" applyAlignment="1">
      <alignment horizontal="center" vertical="center" wrapText="1"/>
    </xf>
    <xf numFmtId="49" fontId="1" fillId="2" borderId="2" xfId="2516" applyNumberFormat="1" applyFont="1" applyFill="1" applyBorder="1" applyAlignment="1" applyProtection="1">
      <alignment horizontal="center" vertical="center"/>
    </xf>
    <xf numFmtId="49" fontId="1" fillId="2" borderId="2" xfId="2516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6" applyNumberFormat="1" applyFont="1" applyFill="1" applyBorder="1" applyAlignment="1">
      <alignment horizontal="center" vertical="center" wrapText="1"/>
    </xf>
    <xf numFmtId="49" fontId="1" fillId="2" borderId="2" xfId="2515" applyNumberFormat="1" applyFont="1" applyFill="1" applyBorder="1" applyAlignment="1">
      <alignment horizontal="center" vertical="center"/>
    </xf>
    <xf numFmtId="49" fontId="1" fillId="2" borderId="2" xfId="107" applyNumberFormat="1" applyFont="1" applyFill="1" applyBorder="1" applyAlignment="1">
      <alignment horizontal="center" vertical="center" wrapText="1"/>
    </xf>
    <xf numFmtId="0" fontId="1" fillId="2" borderId="2" xfId="107" applyFont="1" applyFill="1" applyBorder="1" applyAlignment="1">
      <alignment horizontal="center" vertical="center"/>
    </xf>
    <xf numFmtId="0" fontId="22" fillId="2" borderId="2" xfId="2517" applyFont="1" applyFill="1" applyBorder="1" applyAlignment="1">
      <alignment horizontal="center" vertical="center" wrapText="1"/>
    </xf>
    <xf numFmtId="49" fontId="1" fillId="2" borderId="2" xfId="226" applyNumberFormat="1" applyFont="1" applyFill="1" applyBorder="1" applyAlignment="1">
      <alignment horizontal="center" vertical="center" wrapText="1"/>
    </xf>
    <xf numFmtId="49" fontId="1" fillId="2" borderId="2" xfId="1984" applyNumberFormat="1" applyFont="1" applyFill="1" applyBorder="1" applyAlignment="1">
      <alignment horizontal="center" vertical="center" wrapText="1"/>
    </xf>
    <xf numFmtId="0" fontId="1" fillId="2" borderId="2" xfId="1984" applyFont="1" applyFill="1" applyBorder="1" applyAlignment="1">
      <alignment horizontal="center" vertical="center"/>
    </xf>
    <xf numFmtId="0" fontId="28" fillId="2" borderId="2" xfId="46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1" fillId="2" borderId="2" xfId="1518" applyFont="1" applyFill="1" applyBorder="1" applyAlignment="1">
      <alignment horizontal="center" vertical="center" wrapText="1"/>
    </xf>
    <xf numFmtId="49" fontId="1" fillId="2" borderId="2" xfId="1518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13" fillId="2" borderId="2" xfId="2503" applyFont="1" applyFill="1" applyBorder="1" applyAlignment="1">
      <alignment horizontal="center" vertical="center" wrapText="1"/>
    </xf>
    <xf numFmtId="49" fontId="1" fillId="2" borderId="2" xfId="2507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 applyProtection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587" applyFont="1" applyFill="1" applyBorder="1" applyAlignment="1">
      <alignment horizontal="center" vertical="center" wrapText="1"/>
    </xf>
    <xf numFmtId="0" fontId="1" fillId="2" borderId="2" xfId="2510" applyNumberFormat="1" applyFont="1" applyFill="1" applyBorder="1" applyAlignment="1" applyProtection="1">
      <alignment horizontal="left" vertical="center"/>
    </xf>
    <xf numFmtId="0" fontId="26" fillId="2" borderId="2" xfId="233" applyFont="1" applyFill="1" applyBorder="1" applyAlignment="1">
      <alignment horizontal="center" vertical="center" wrapText="1"/>
    </xf>
    <xf numFmtId="0" fontId="21" fillId="2" borderId="2" xfId="1209" applyFont="1" applyFill="1" applyBorder="1" applyAlignment="1">
      <alignment horizontal="center" vertical="center"/>
    </xf>
    <xf numFmtId="0" fontId="21" fillId="2" borderId="2" xfId="879" applyFont="1" applyFill="1" applyBorder="1" applyAlignment="1">
      <alignment horizontal="center" vertical="center" wrapText="1"/>
    </xf>
    <xf numFmtId="0" fontId="21" fillId="2" borderId="2" xfId="2511" applyNumberFormat="1" applyFont="1" applyFill="1" applyBorder="1" applyAlignment="1" applyProtection="1">
      <alignment horizontal="center" vertical="center" wrapText="1"/>
    </xf>
    <xf numFmtId="0" fontId="13" fillId="2" borderId="2" xfId="225" applyFont="1" applyFill="1" applyBorder="1" applyAlignment="1">
      <alignment horizontal="center" vertical="center"/>
    </xf>
    <xf numFmtId="0" fontId="13" fillId="2" borderId="2" xfId="225" applyFont="1" applyFill="1" applyBorder="1" applyAlignment="1">
      <alignment horizontal="center" vertical="center" wrapText="1"/>
    </xf>
    <xf numFmtId="0" fontId="1" fillId="2" borderId="2" xfId="593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/>
    </xf>
    <xf numFmtId="0" fontId="1" fillId="2" borderId="2" xfId="2515" applyFont="1" applyFill="1" applyBorder="1" applyAlignment="1">
      <alignment horizontal="center" vertical="center"/>
    </xf>
    <xf numFmtId="0" fontId="1" fillId="2" borderId="2" xfId="2494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2494" applyFont="1" applyFill="1" applyBorder="1" applyAlignment="1">
      <alignment horizontal="center" vertical="center"/>
    </xf>
    <xf numFmtId="0" fontId="1" fillId="2" borderId="2" xfId="2509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2496" applyFont="1" applyFill="1" applyBorder="1" applyAlignment="1">
      <alignment horizontal="center" vertical="center"/>
    </xf>
    <xf numFmtId="0" fontId="1" fillId="2" borderId="2" xfId="107" applyFont="1" applyFill="1" applyBorder="1" applyAlignment="1">
      <alignment horizontal="center" vertical="center" wrapText="1"/>
    </xf>
    <xf numFmtId="0" fontId="1" fillId="2" borderId="2" xfId="2509" applyFont="1" applyFill="1" applyBorder="1" applyAlignment="1">
      <alignment horizontal="center" vertical="center"/>
    </xf>
    <xf numFmtId="0" fontId="1" fillId="2" borderId="2" xfId="2506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" fillId="2" borderId="2" xfId="829" applyFont="1" applyFill="1" applyBorder="1" applyAlignment="1">
      <alignment horizontal="center" vertical="center"/>
    </xf>
    <xf numFmtId="0" fontId="1" fillId="2" borderId="2" xfId="2087" applyFont="1" applyFill="1" applyBorder="1" applyAlignment="1">
      <alignment horizontal="center" vertical="center"/>
    </xf>
    <xf numFmtId="0" fontId="1" fillId="2" borderId="2" xfId="1567" applyFont="1" applyFill="1" applyBorder="1" applyAlignment="1">
      <alignment horizontal="center" vertical="center"/>
    </xf>
    <xf numFmtId="0" fontId="1" fillId="2" borderId="2" xfId="2089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49" fontId="1" fillId="2" borderId="2" xfId="2083" applyNumberFormat="1" applyFont="1" applyFill="1" applyBorder="1" applyAlignment="1">
      <alignment horizontal="center" vertical="center"/>
    </xf>
    <xf numFmtId="49" fontId="1" fillId="2" borderId="2" xfId="2085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" fillId="2" borderId="2" xfId="1954" applyFont="1" applyFill="1" applyBorder="1" applyAlignment="1">
      <alignment horizontal="center" vertical="center"/>
    </xf>
    <xf numFmtId="0" fontId="1" fillId="2" borderId="2" xfId="2495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2500" applyFont="1" applyFill="1" applyBorder="1" applyAlignment="1">
      <alignment horizontal="center" vertical="center" wrapText="1"/>
    </xf>
    <xf numFmtId="0" fontId="1" fillId="2" borderId="2" xfId="2500" applyFont="1" applyFill="1" applyBorder="1" applyAlignment="1">
      <alignment horizontal="center" vertical="center"/>
    </xf>
    <xf numFmtId="49" fontId="1" fillId="2" borderId="2" xfId="2507" applyNumberFormat="1" applyFont="1" applyFill="1" applyBorder="1" applyAlignment="1">
      <alignment horizontal="center" vertical="center" wrapText="1"/>
    </xf>
    <xf numFmtId="0" fontId="1" fillId="2" borderId="2" xfId="2082" applyFont="1" applyFill="1" applyBorder="1" applyAlignment="1">
      <alignment horizontal="center" vertical="center"/>
    </xf>
    <xf numFmtId="0" fontId="1" fillId="2" borderId="2" xfId="2084" applyFont="1" applyFill="1" applyBorder="1" applyAlignment="1">
      <alignment horizontal="center" vertical="center"/>
    </xf>
    <xf numFmtId="0" fontId="22" fillId="2" borderId="4" xfId="2511" applyFont="1" applyFill="1" applyBorder="1" applyAlignment="1">
      <alignment horizontal="center" vertical="center" wrapText="1"/>
    </xf>
    <xf numFmtId="0" fontId="22" fillId="2" borderId="5" xfId="2511" applyFont="1" applyFill="1" applyBorder="1" applyAlignment="1">
      <alignment horizontal="center" vertical="center" wrapText="1"/>
    </xf>
    <xf numFmtId="0" fontId="22" fillId="2" borderId="6" xfId="251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/>
    </xf>
    <xf numFmtId="43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>
      <alignment vertical="top"/>
    </xf>
    <xf numFmtId="0" fontId="1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2" xfId="2509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521">
    <cellStyle name="常规" xfId="0" builtinId="0"/>
    <cellStyle name="常规 10" xfId="104"/>
    <cellStyle name="常规 10 2" xfId="107"/>
    <cellStyle name="常规 10 2 2" xfId="108"/>
    <cellStyle name="常规 10 2 2 2" xfId="110"/>
    <cellStyle name="常规 10 2 2 3" xfId="23"/>
    <cellStyle name="常规 10 2 2 4" xfId="111"/>
    <cellStyle name="常规 10 2 2 5" xfId="100"/>
    <cellStyle name="常规 10 2 3" xfId="112"/>
    <cellStyle name="常规 10 2 4" xfId="99"/>
    <cellStyle name="常规 10 3" xfId="6"/>
    <cellStyle name="常规 10 3 2" xfId="113"/>
    <cellStyle name="常规 10 3 3" xfId="114"/>
    <cellStyle name="常规 10 3 4" xfId="115"/>
    <cellStyle name="常规 10 3 5" xfId="116"/>
    <cellStyle name="常规 11" xfId="120"/>
    <cellStyle name="常规 11 10" xfId="79"/>
    <cellStyle name="常规 11 10 2" xfId="51"/>
    <cellStyle name="常规 11 10 2 2" xfId="123"/>
    <cellStyle name="常规 11 10 2 3" xfId="125"/>
    <cellStyle name="常规 11 10 2 4" xfId="128"/>
    <cellStyle name="常规 11 10 2 5" xfId="131"/>
    <cellStyle name="常规 11 10 3" xfId="135"/>
    <cellStyle name="常规 11 10 3 2" xfId="66"/>
    <cellStyle name="常规 11 10 3 3" xfId="71"/>
    <cellStyle name="常规 11 10 3 4" xfId="16"/>
    <cellStyle name="常规 11 10 3 5" xfId="76"/>
    <cellStyle name="常规 11 10 4" xfId="139"/>
    <cellStyle name="常规 11 10 5" xfId="142"/>
    <cellStyle name="常规 11 10 6" xfId="145"/>
    <cellStyle name="常规 11 10 7" xfId="146"/>
    <cellStyle name="常规 11 11" xfId="83"/>
    <cellStyle name="常规 11 11 2" xfId="149"/>
    <cellStyle name="常规 11 11 2 2" xfId="151"/>
    <cellStyle name="常规 11 11 2 3" xfId="152"/>
    <cellStyle name="常规 11 11 2 4" xfId="153"/>
    <cellStyle name="常规 11 11 2 5" xfId="158"/>
    <cellStyle name="常规 11 11 3" xfId="164"/>
    <cellStyle name="常规 11 11 4" xfId="167"/>
    <cellStyle name="常规 11 12" xfId="93"/>
    <cellStyle name="常规 11 12 2" xfId="168"/>
    <cellStyle name="常规 11 12 3" xfId="169"/>
    <cellStyle name="常规 11 12 4" xfId="170"/>
    <cellStyle name="常规 11 12 5" xfId="54"/>
    <cellStyle name="常规 11 13" xfId="171"/>
    <cellStyle name="常规 11 13 2" xfId="176"/>
    <cellStyle name="常规 11 13 3" xfId="177"/>
    <cellStyle name="常规 11 13 4" xfId="178"/>
    <cellStyle name="常规 11 13 5" xfId="183"/>
    <cellStyle name="常规 11 14" xfId="184"/>
    <cellStyle name="常规 11 14 2" xfId="188"/>
    <cellStyle name="常规 11 14 2 2" xfId="192"/>
    <cellStyle name="常规 11 14 2 3" xfId="195"/>
    <cellStyle name="常规 11 14 3" xfId="199"/>
    <cellStyle name="常规 11 15" xfId="200"/>
    <cellStyle name="常规 11 2" xfId="203"/>
    <cellStyle name="常规 11 2 2" xfId="204"/>
    <cellStyle name="常规 11 2 2 2" xfId="205"/>
    <cellStyle name="常规 11 2 2 3" xfId="206"/>
    <cellStyle name="常规 11 2 2 4" xfId="208"/>
    <cellStyle name="常规 11 2 2 5" xfId="210"/>
    <cellStyle name="常规 11 2 3" xfId="211"/>
    <cellStyle name="常规 11 2 3 2" xfId="212"/>
    <cellStyle name="常规 11 2 3 3" xfId="213"/>
    <cellStyle name="常规 11 2 3 4" xfId="215"/>
    <cellStyle name="常规 11 2 3 5" xfId="217"/>
    <cellStyle name="常规 11 2 4" xfId="218"/>
    <cellStyle name="常规 11 2 5" xfId="219"/>
    <cellStyle name="常规 11 3" xfId="223"/>
    <cellStyle name="常规 11 3 2" xfId="224"/>
    <cellStyle name="常规 11 3 2 2" xfId="227"/>
    <cellStyle name="常规 11 3 2 3" xfId="231"/>
    <cellStyle name="常规 11 3 2 4" xfId="235"/>
    <cellStyle name="常规 11 3 2 5" xfId="47"/>
    <cellStyle name="常规 11 3 3" xfId="236"/>
    <cellStyle name="常规 11 3 3 2" xfId="237"/>
    <cellStyle name="常规 11 3 3 3" xfId="241"/>
    <cellStyle name="常规 11 3 3 4" xfId="246"/>
    <cellStyle name="常规 11 3 3 5" xfId="250"/>
    <cellStyle name="常规 11 3 4" xfId="251"/>
    <cellStyle name="常规 11 3 5" xfId="60"/>
    <cellStyle name="常规 11 4" xfId="256"/>
    <cellStyle name="常规 11 4 2" xfId="257"/>
    <cellStyle name="常规 11 4 2 2" xfId="258"/>
    <cellStyle name="常规 11 4 2 3" xfId="259"/>
    <cellStyle name="常规 11 4 2 4" xfId="62"/>
    <cellStyle name="常规 11 4 2 5" xfId="68"/>
    <cellStyle name="常规 11 4 3" xfId="260"/>
    <cellStyle name="常规 11 4 3 2" xfId="261"/>
    <cellStyle name="常规 11 4 3 3" xfId="262"/>
    <cellStyle name="常规 11 4 3 4" xfId="264"/>
    <cellStyle name="常规 11 4 3 5" xfId="266"/>
    <cellStyle name="常规 11 4 4" xfId="267"/>
    <cellStyle name="常规 11 4 5" xfId="105"/>
    <cellStyle name="常规 11 4 6" xfId="4"/>
    <cellStyle name="常规 11 4 7" xfId="268"/>
    <cellStyle name="常规 11 5" xfId="270"/>
    <cellStyle name="常规 11 5 2" xfId="271"/>
    <cellStyle name="常规 11 5 2 2" xfId="272"/>
    <cellStyle name="常规 11 5 2 3" xfId="273"/>
    <cellStyle name="常规 11 5 2 4" xfId="274"/>
    <cellStyle name="常规 11 5 2 5" xfId="275"/>
    <cellStyle name="常规 11 5 3" xfId="276"/>
    <cellStyle name="常规 11 5 3 2" xfId="277"/>
    <cellStyle name="常规 11 5 3 3" xfId="278"/>
    <cellStyle name="常规 11 5 3 4" xfId="279"/>
    <cellStyle name="常规 11 5 3 5" xfId="280"/>
    <cellStyle name="常规 11 5 4" xfId="282"/>
    <cellStyle name="常规 11 5 5" xfId="202"/>
    <cellStyle name="常规 11 5 6" xfId="222"/>
    <cellStyle name="常规 11 5 7" xfId="255"/>
    <cellStyle name="常规 11 6" xfId="284"/>
    <cellStyle name="常规 11 6 2" xfId="207"/>
    <cellStyle name="常规 11 6 2 2" xfId="285"/>
    <cellStyle name="常规 11 6 2 3" xfId="286"/>
    <cellStyle name="常规 11 6 2 4" xfId="287"/>
    <cellStyle name="常规 11 6 2 5" xfId="288"/>
    <cellStyle name="常规 11 6 3" xfId="209"/>
    <cellStyle name="常规 11 6 3 2" xfId="289"/>
    <cellStyle name="常规 11 6 3 3" xfId="290"/>
    <cellStyle name="常规 11 6 3 4" xfId="24"/>
    <cellStyle name="常规 11 6 3 5" xfId="292"/>
    <cellStyle name="常规 11 6 4" xfId="294"/>
    <cellStyle name="常规 11 6 5" xfId="297"/>
    <cellStyle name="常规 11 6 6" xfId="301"/>
    <cellStyle name="常规 11 6 7" xfId="305"/>
    <cellStyle name="常规 11 7" xfId="308"/>
    <cellStyle name="常规 11 7 2" xfId="214"/>
    <cellStyle name="常规 11 7 2 2" xfId="56"/>
    <cellStyle name="常规 11 7 2 3" xfId="310"/>
    <cellStyle name="常规 11 7 2 4" xfId="313"/>
    <cellStyle name="常规 11 7 2 5" xfId="316"/>
    <cellStyle name="常规 11 7 3" xfId="216"/>
    <cellStyle name="常规 11 7 3 2" xfId="318"/>
    <cellStyle name="常规 11 7 3 3" xfId="320"/>
    <cellStyle name="常规 11 7 3 4" xfId="324"/>
    <cellStyle name="常规 11 7 3 5" xfId="328"/>
    <cellStyle name="常规 11 7 4" xfId="329"/>
    <cellStyle name="常规 11 7 5" xfId="331"/>
    <cellStyle name="常规 11 7 6" xfId="334"/>
    <cellStyle name="常规 11 7 7" xfId="338"/>
    <cellStyle name="常规 11 8" xfId="341"/>
    <cellStyle name="常规 11 8 2" xfId="342"/>
    <cellStyle name="常规 11 8 2 2" xfId="17"/>
    <cellStyle name="常规 11 8 2 3" xfId="344"/>
    <cellStyle name="常规 11 8 2 4" xfId="346"/>
    <cellStyle name="常规 11 8 2 5" xfId="348"/>
    <cellStyle name="常规 11 8 3" xfId="55"/>
    <cellStyle name="常规 11 8 3 2" xfId="349"/>
    <cellStyle name="常规 11 8 3 3" xfId="352"/>
    <cellStyle name="常规 11 8 3 4" xfId="356"/>
    <cellStyle name="常规 11 8 3 5" xfId="358"/>
    <cellStyle name="常规 11 8 4" xfId="309"/>
    <cellStyle name="常规 11 8 5" xfId="311"/>
    <cellStyle name="常规 11 8 6" xfId="314"/>
    <cellStyle name="常规 11 8 7" xfId="361"/>
    <cellStyle name="常规 11 9" xfId="363"/>
    <cellStyle name="常规 11 9 2" xfId="364"/>
    <cellStyle name="常规 11 9 2 2" xfId="366"/>
    <cellStyle name="常规 11 9 2 3" xfId="368"/>
    <cellStyle name="常规 11 9 2 4" xfId="370"/>
    <cellStyle name="常规 11 9 2 5" xfId="372"/>
    <cellStyle name="常规 11 9 3" xfId="317"/>
    <cellStyle name="常规 11 9 3 2" xfId="374"/>
    <cellStyle name="常规 11 9 3 3" xfId="375"/>
    <cellStyle name="常规 11 9 3 4" xfId="376"/>
    <cellStyle name="常规 11 9 3 5" xfId="377"/>
    <cellStyle name="常规 11 9 4" xfId="319"/>
    <cellStyle name="常规 11 9 5" xfId="321"/>
    <cellStyle name="常规 11 9 6" xfId="325"/>
    <cellStyle name="常规 11 9 7" xfId="378"/>
    <cellStyle name="常规 12" xfId="382"/>
    <cellStyle name="常规 12 10" xfId="384"/>
    <cellStyle name="常规 12 10 2" xfId="53"/>
    <cellStyle name="常规 12 10 2 2" xfId="385"/>
    <cellStyle name="常规 12 10 2 3" xfId="387"/>
    <cellStyle name="常规 12 10 2 4" xfId="389"/>
    <cellStyle name="常规 12 10 2 5" xfId="391"/>
    <cellStyle name="常规 12 10 3" xfId="392"/>
    <cellStyle name="常规 12 10 3 2" xfId="42"/>
    <cellStyle name="常规 12 10 3 3" xfId="87"/>
    <cellStyle name="常规 12 10 3 4" xfId="97"/>
    <cellStyle name="常规 12 10 3 5" xfId="394"/>
    <cellStyle name="常规 12 10 4" xfId="396"/>
    <cellStyle name="常规 12 10 5" xfId="397"/>
    <cellStyle name="常规 12 10 6" xfId="399"/>
    <cellStyle name="常规 12 10 7" xfId="401"/>
    <cellStyle name="常规 12 11" xfId="402"/>
    <cellStyle name="常规 12 11 2" xfId="182"/>
    <cellStyle name="常规 12 11 2 2" xfId="103"/>
    <cellStyle name="常规 12 11 2 3" xfId="119"/>
    <cellStyle name="常规 12 11 2 4" xfId="381"/>
    <cellStyle name="常规 12 11 2 5" xfId="175"/>
    <cellStyle name="常规 12 11 3" xfId="407"/>
    <cellStyle name="常规 12 11 4" xfId="228"/>
    <cellStyle name="常规 12 12" xfId="408"/>
    <cellStyle name="常规 12 12 2" xfId="411"/>
    <cellStyle name="常规 12 12 3" xfId="413"/>
    <cellStyle name="常规 12 12 4" xfId="238"/>
    <cellStyle name="常规 12 12 5" xfId="242"/>
    <cellStyle name="常规 12 13" xfId="414"/>
    <cellStyle name="常规 12 13 2" xfId="416"/>
    <cellStyle name="常规 12 13 3" xfId="417"/>
    <cellStyle name="常规 12 13 4" xfId="418"/>
    <cellStyle name="常规 12 13 5" xfId="420"/>
    <cellStyle name="常规 12 14" xfId="421"/>
    <cellStyle name="常规 12 15" xfId="423"/>
    <cellStyle name="常规 12 16" xfId="425"/>
    <cellStyle name="常规 12 17" xfId="427"/>
    <cellStyle name="常规 12 2" xfId="296"/>
    <cellStyle name="常规 12 2 2" xfId="29"/>
    <cellStyle name="常规 12 2 2 2" xfId="430"/>
    <cellStyle name="常规 12 2 2 3" xfId="27"/>
    <cellStyle name="常规 12 2 2 4" xfId="433"/>
    <cellStyle name="常规 12 2 2 5" xfId="436"/>
    <cellStyle name="常规 12 2 3" xfId="22"/>
    <cellStyle name="常规 12 2 3 2" xfId="437"/>
    <cellStyle name="常规 12 2 3 3" xfId="438"/>
    <cellStyle name="常规 12 2 3 4" xfId="439"/>
    <cellStyle name="常规 12 2 3 5" xfId="441"/>
    <cellStyle name="常规 12 2 4" xfId="40"/>
    <cellStyle name="常规 12 2 5" xfId="89"/>
    <cellStyle name="常规 12 3" xfId="299"/>
    <cellStyle name="常规 12 3 2" xfId="442"/>
    <cellStyle name="常规 12 3 2 2" xfId="443"/>
    <cellStyle name="常规 12 3 2 3" xfId="444"/>
    <cellStyle name="常规 12 3 2 4" xfId="445"/>
    <cellStyle name="常规 12 3 2 5" xfId="447"/>
    <cellStyle name="常规 12 3 3" xfId="448"/>
    <cellStyle name="常规 12 3 3 2" xfId="449"/>
    <cellStyle name="常规 12 3 3 3" xfId="8"/>
    <cellStyle name="常规 12 3 3 4" xfId="450"/>
    <cellStyle name="常规 12 3 3 5" xfId="454"/>
    <cellStyle name="常规 12 3 4" xfId="455"/>
    <cellStyle name="常规 12 3 5" xfId="36"/>
    <cellStyle name="常规 12 4" xfId="303"/>
    <cellStyle name="常规 12 4 2" xfId="456"/>
    <cellStyle name="常规 12 4 2 2" xfId="281"/>
    <cellStyle name="常规 12 4 2 3" xfId="201"/>
    <cellStyle name="常规 12 4 2 4" xfId="220"/>
    <cellStyle name="常规 12 4 2 5" xfId="253"/>
    <cellStyle name="常规 12 4 3" xfId="457"/>
    <cellStyle name="常规 12 4 3 2" xfId="293"/>
    <cellStyle name="常规 12 4 3 3" xfId="295"/>
    <cellStyle name="常规 12 4 3 4" xfId="298"/>
    <cellStyle name="常规 12 4 3 5" xfId="302"/>
    <cellStyle name="常规 12 4 4" xfId="458"/>
    <cellStyle name="常规 12 4 5" xfId="459"/>
    <cellStyle name="常规 12 4 6" xfId="460"/>
    <cellStyle name="常规 12 4 7" xfId="461"/>
    <cellStyle name="常规 12 5" xfId="462"/>
    <cellStyle name="常规 12 5 2" xfId="398"/>
    <cellStyle name="常规 12 5 2 2" xfId="464"/>
    <cellStyle name="常规 12 5 2 3" xfId="466"/>
    <cellStyle name="常规 12 5 2 4" xfId="469"/>
    <cellStyle name="常规 12 5 2 5" xfId="473"/>
    <cellStyle name="常规 12 5 3" xfId="400"/>
    <cellStyle name="常规 12 5 3 2" xfId="475"/>
    <cellStyle name="常规 12 5 3 3" xfId="477"/>
    <cellStyle name="常规 12 5 3 4" xfId="480"/>
    <cellStyle name="常规 12 5 3 5" xfId="483"/>
    <cellStyle name="常规 12 5 4" xfId="463"/>
    <cellStyle name="常规 12 5 5" xfId="465"/>
    <cellStyle name="常规 12 5 6" xfId="468"/>
    <cellStyle name="常规 12 5 7" xfId="471"/>
    <cellStyle name="常规 12 6" xfId="484"/>
    <cellStyle name="常规 12 6 2" xfId="232"/>
    <cellStyle name="常规 12 6 2 2" xfId="127"/>
    <cellStyle name="常规 12 6 2 3" xfId="130"/>
    <cellStyle name="常规 12 6 2 4" xfId="487"/>
    <cellStyle name="常规 12 6 2 5" xfId="491"/>
    <cellStyle name="常规 12 6 3" xfId="44"/>
    <cellStyle name="常规 12 6 3 2" xfId="13"/>
    <cellStyle name="常规 12 6 3 3" xfId="75"/>
    <cellStyle name="常规 12 6 3 4" xfId="82"/>
    <cellStyle name="常规 12 6 3 5" xfId="92"/>
    <cellStyle name="常规 12 6 4" xfId="474"/>
    <cellStyle name="常规 12 6 5" xfId="476"/>
    <cellStyle name="常规 12 6 6" xfId="479"/>
    <cellStyle name="常规 12 6 7" xfId="482"/>
    <cellStyle name="常规 12 7" xfId="492"/>
    <cellStyle name="常规 12 7 2" xfId="245"/>
    <cellStyle name="常规 12 7 2 2" xfId="156"/>
    <cellStyle name="常规 12 7 2 3" xfId="161"/>
    <cellStyle name="常规 12 7 2 4" xfId="496"/>
    <cellStyle name="常规 12 7 2 5" xfId="501"/>
    <cellStyle name="常规 12 7 3" xfId="249"/>
    <cellStyle name="常规 12 7 3 2" xfId="503"/>
    <cellStyle name="常规 12 7 3 3" xfId="505"/>
    <cellStyle name="常规 12 7 3 4" xfId="507"/>
    <cellStyle name="常规 12 7 3 5" xfId="509"/>
    <cellStyle name="常规 12 7 4" xfId="512"/>
    <cellStyle name="常规 12 7 5" xfId="191"/>
    <cellStyle name="常规 12 7 6" xfId="194"/>
    <cellStyle name="常规 12 7 7" xfId="43"/>
    <cellStyle name="常规 12 8" xfId="513"/>
    <cellStyle name="常规 12 8 2" xfId="515"/>
    <cellStyle name="常规 12 8 2 2" xfId="516"/>
    <cellStyle name="常规 12 8 2 3" xfId="517"/>
    <cellStyle name="常规 12 8 2 4" xfId="518"/>
    <cellStyle name="常规 12 8 2 5" xfId="520"/>
    <cellStyle name="常规 12 8 3" xfId="19"/>
    <cellStyle name="常规 12 8 3 2" xfId="521"/>
    <cellStyle name="常规 12 8 3 3" xfId="522"/>
    <cellStyle name="常规 12 8 3 4" xfId="523"/>
    <cellStyle name="常规 12 8 3 5" xfId="524"/>
    <cellStyle name="常规 12 8 4" xfId="343"/>
    <cellStyle name="常规 12 8 5" xfId="345"/>
    <cellStyle name="常规 12 8 6" xfId="347"/>
    <cellStyle name="常规 12 8 7" xfId="525"/>
    <cellStyle name="常规 12 9" xfId="526"/>
    <cellStyle name="常规 12 9 2" xfId="528"/>
    <cellStyle name="常规 12 9 2 2" xfId="336"/>
    <cellStyle name="常规 12 9 2 3" xfId="50"/>
    <cellStyle name="常规 12 9 2 4" xfId="133"/>
    <cellStyle name="常规 12 9 2 5" xfId="137"/>
    <cellStyle name="常规 12 9 3" xfId="351"/>
    <cellStyle name="常规 12 9 3 2" xfId="360"/>
    <cellStyle name="常规 12 9 3 3" xfId="148"/>
    <cellStyle name="常规 12 9 3 4" xfId="162"/>
    <cellStyle name="常规 12 9 3 5" xfId="165"/>
    <cellStyle name="常规 12 9 4" xfId="354"/>
    <cellStyle name="常规 12 9 5" xfId="355"/>
    <cellStyle name="常规 12 9 6" xfId="357"/>
    <cellStyle name="常规 12 9 7" xfId="529"/>
    <cellStyle name="常规 13" xfId="172"/>
    <cellStyle name="常规 13 10" xfId="530"/>
    <cellStyle name="常规 13 10 2" xfId="239"/>
    <cellStyle name="常规 13 10 2 2" xfId="440"/>
    <cellStyle name="常规 13 10 2 3" xfId="531"/>
    <cellStyle name="常规 13 10 2 4" xfId="532"/>
    <cellStyle name="常规 13 10 2 5" xfId="533"/>
    <cellStyle name="常规 13 10 3" xfId="243"/>
    <cellStyle name="常规 13 10 3 2" xfId="154"/>
    <cellStyle name="常规 13 10 3 3" xfId="159"/>
    <cellStyle name="常规 13 10 3 4" xfId="494"/>
    <cellStyle name="常规 13 10 3 5" xfId="498"/>
    <cellStyle name="常规 13 10 4" xfId="247"/>
    <cellStyle name="常规 13 10 5" xfId="510"/>
    <cellStyle name="常规 13 10 6" xfId="189"/>
    <cellStyle name="常规 13 10 7" xfId="193"/>
    <cellStyle name="常规 13 11" xfId="534"/>
    <cellStyle name="常规 13 11 2" xfId="419"/>
    <cellStyle name="常规 13 11 2 2" xfId="453"/>
    <cellStyle name="常规 13 11 2 3" xfId="536"/>
    <cellStyle name="常规 13 11 2 4" xfId="539"/>
    <cellStyle name="常规 13 11 2 5" xfId="543"/>
    <cellStyle name="常规 13 11 3" xfId="514"/>
    <cellStyle name="常规 13 11 4" xfId="18"/>
    <cellStyle name="常规 13 12" xfId="544"/>
    <cellStyle name="常规 13 12 2" xfId="545"/>
    <cellStyle name="常规 13 12 3" xfId="527"/>
    <cellStyle name="常规 13 12 4" xfId="350"/>
    <cellStyle name="常规 13 12 5" xfId="353"/>
    <cellStyle name="常规 13 13" xfId="546"/>
    <cellStyle name="常规 13 13 2" xfId="547"/>
    <cellStyle name="常规 13 13 3" xfId="548"/>
    <cellStyle name="常规 13 13 4" xfId="549"/>
    <cellStyle name="常规 13 13 5" xfId="550"/>
    <cellStyle name="常规 13 14" xfId="551"/>
    <cellStyle name="常规 13 15" xfId="552"/>
    <cellStyle name="常规 13 16" xfId="554"/>
    <cellStyle name="常规 13 17" xfId="556"/>
    <cellStyle name="常规 13 2" xfId="330"/>
    <cellStyle name="常规 13 2 2" xfId="558"/>
    <cellStyle name="常规 13 2 2 2" xfId="88"/>
    <cellStyle name="常规 13 2 2 3" xfId="98"/>
    <cellStyle name="常规 13 2 2 4" xfId="395"/>
    <cellStyle name="常规 13 2 2 5" xfId="560"/>
    <cellStyle name="常规 13 2 3" xfId="562"/>
    <cellStyle name="常规 13 2 3 2" xfId="35"/>
    <cellStyle name="常规 13 2 3 3" xfId="564"/>
    <cellStyle name="常规 13 2 3 4" xfId="566"/>
    <cellStyle name="常规 13 2 3 5" xfId="568"/>
    <cellStyle name="常规 13 2 4" xfId="570"/>
    <cellStyle name="常规 13 2 5" xfId="575"/>
    <cellStyle name="常规 13 3" xfId="332"/>
    <cellStyle name="常规 13 3 2" xfId="577"/>
    <cellStyle name="常规 13 3 2 2" xfId="573"/>
    <cellStyle name="常规 13 3 2 3" xfId="580"/>
    <cellStyle name="常规 13 3 2 4" xfId="187"/>
    <cellStyle name="常规 13 3 2 5" xfId="198"/>
    <cellStyle name="常规 13 3 3" xfId="582"/>
    <cellStyle name="常规 13 3 3 2" xfId="586"/>
    <cellStyle name="常规 13 3 3 3" xfId="589"/>
    <cellStyle name="常规 13 3 3 4" xfId="592"/>
    <cellStyle name="常规 13 3 3 5" xfId="596"/>
    <cellStyle name="常规 13 3 4" xfId="597"/>
    <cellStyle name="常规 13 3 5" xfId="583"/>
    <cellStyle name="常规 13 4" xfId="335"/>
    <cellStyle name="常规 13 4 2" xfId="599"/>
    <cellStyle name="常规 13 4 2 2" xfId="600"/>
    <cellStyle name="常规 13 4 2 3" xfId="601"/>
    <cellStyle name="常规 13 4 2 4" xfId="602"/>
    <cellStyle name="常规 13 4 2 5" xfId="109"/>
    <cellStyle name="常规 13 4 3" xfId="604"/>
    <cellStyle name="常规 13 4 3 2" xfId="605"/>
    <cellStyle name="常规 13 4 3 3" xfId="606"/>
    <cellStyle name="常规 13 4 3 4" xfId="607"/>
    <cellStyle name="常规 13 4 3 5" xfId="608"/>
    <cellStyle name="常规 13 4 4" xfId="609"/>
    <cellStyle name="常规 13 4 5" xfId="610"/>
    <cellStyle name="常规 13 4 6" xfId="611"/>
    <cellStyle name="常规 13 4 7" xfId="612"/>
    <cellStyle name="常规 13 5" xfId="49"/>
    <cellStyle name="常规 13 5 2" xfId="121"/>
    <cellStyle name="常规 13 5 2 2" xfId="403"/>
    <cellStyle name="常规 13 5 2 3" xfId="409"/>
    <cellStyle name="常规 13 5 2 4" xfId="415"/>
    <cellStyle name="常规 13 5 2 5" xfId="422"/>
    <cellStyle name="常规 13 5 3" xfId="124"/>
    <cellStyle name="常规 13 5 3 2" xfId="58"/>
    <cellStyle name="常规 13 5 3 3" xfId="52"/>
    <cellStyle name="常规 13 5 3 4" xfId="72"/>
    <cellStyle name="常规 13 5 3 5" xfId="73"/>
    <cellStyle name="常规 13 5 4" xfId="126"/>
    <cellStyle name="常规 13 5 5" xfId="129"/>
    <cellStyle name="常规 13 5 6" xfId="486"/>
    <cellStyle name="常规 13 5 7" xfId="489"/>
    <cellStyle name="常规 13 6" xfId="132"/>
    <cellStyle name="常规 13 6 2" xfId="61"/>
    <cellStyle name="常规 13 6 2 2" xfId="613"/>
    <cellStyle name="常规 13 6 2 3" xfId="614"/>
    <cellStyle name="常规 13 6 2 4" xfId="615"/>
    <cellStyle name="常规 13 6 2 5" xfId="616"/>
    <cellStyle name="常规 13 6 3" xfId="67"/>
    <cellStyle name="常规 13 6 3 2" xfId="269"/>
    <cellStyle name="常规 13 6 3 3" xfId="283"/>
    <cellStyle name="常规 13 6 3 4" xfId="306"/>
    <cellStyle name="常规 13 6 3 5" xfId="339"/>
    <cellStyle name="常规 13 6 4" xfId="12"/>
    <cellStyle name="常规 13 6 5" xfId="74"/>
    <cellStyle name="常规 13 6 6" xfId="81"/>
    <cellStyle name="常规 13 6 7" xfId="91"/>
    <cellStyle name="常规 13 7" xfId="136"/>
    <cellStyle name="常规 13 7 2" xfId="263"/>
    <cellStyle name="常规 13 7 2 2" xfId="617"/>
    <cellStyle name="常规 13 7 2 3" xfId="618"/>
    <cellStyle name="常规 13 7 2 4" xfId="619"/>
    <cellStyle name="常规 13 7 2 5" xfId="620"/>
    <cellStyle name="常规 13 7 3" xfId="265"/>
    <cellStyle name="常规 13 7 3 2" xfId="621"/>
    <cellStyle name="常规 13 7 3 3" xfId="622"/>
    <cellStyle name="常规 13 7 3 4" xfId="623"/>
    <cellStyle name="常规 13 7 3 5" xfId="624"/>
    <cellStyle name="常规 13 7 4" xfId="625"/>
    <cellStyle name="常规 13 7 5" xfId="626"/>
    <cellStyle name="常规 13 7 6" xfId="627"/>
    <cellStyle name="常规 13 7 7" xfId="628"/>
    <cellStyle name="常规 13 8" xfId="140"/>
    <cellStyle name="常规 13 8 2" xfId="629"/>
    <cellStyle name="常规 13 8 2 2" xfId="630"/>
    <cellStyle name="常规 13 8 2 3" xfId="631"/>
    <cellStyle name="常规 13 8 2 4" xfId="632"/>
    <cellStyle name="常规 13 8 2 5" xfId="633"/>
    <cellStyle name="常规 13 8 3" xfId="365"/>
    <cellStyle name="常规 13 8 3 2" xfId="634"/>
    <cellStyle name="常规 13 8 3 3" xfId="635"/>
    <cellStyle name="常规 13 8 3 4" xfId="636"/>
    <cellStyle name="常规 13 8 3 5" xfId="637"/>
    <cellStyle name="常规 13 8 4" xfId="367"/>
    <cellStyle name="常规 13 8 5" xfId="369"/>
    <cellStyle name="常规 13 8 6" xfId="371"/>
    <cellStyle name="常规 13 8 7" xfId="638"/>
    <cellStyle name="常规 13 9" xfId="143"/>
    <cellStyle name="常规 13 9 2" xfId="639"/>
    <cellStyle name="常规 13 9 2 2" xfId="640"/>
    <cellStyle name="常规 13 9 2 3" xfId="641"/>
    <cellStyle name="常规 13 9 2 4" xfId="642"/>
    <cellStyle name="常规 13 9 2 5" xfId="643"/>
    <cellStyle name="常规 13 9 3" xfId="644"/>
    <cellStyle name="常规 13 9 3 2" xfId="646"/>
    <cellStyle name="常规 13 9 3 3" xfId="647"/>
    <cellStyle name="常规 13 9 3 4" xfId="648"/>
    <cellStyle name="常规 13 9 3 5" xfId="649"/>
    <cellStyle name="常规 13 9 4" xfId="650"/>
    <cellStyle name="常规 13 9 5" xfId="651"/>
    <cellStyle name="常规 13 9 6" xfId="652"/>
    <cellStyle name="常规 13 9 7" xfId="653"/>
    <cellStyle name="常规 14" xfId="655"/>
    <cellStyle name="常规 14 10" xfId="656"/>
    <cellStyle name="常规 14 10 2" xfId="657"/>
    <cellStyle name="常规 14 10 2 2" xfId="660"/>
    <cellStyle name="常规 14 10 2 3" xfId="663"/>
    <cellStyle name="常规 14 10 2 4" xfId="665"/>
    <cellStyle name="常规 14 10 2 5" xfId="666"/>
    <cellStyle name="常规 14 10 3" xfId="667"/>
    <cellStyle name="常规 14 10 3 2" xfId="380"/>
    <cellStyle name="常规 14 10 3 3" xfId="174"/>
    <cellStyle name="常规 14 10 3 4" xfId="669"/>
    <cellStyle name="常规 14 10 3 5" xfId="670"/>
    <cellStyle name="常规 14 10 4" xfId="671"/>
    <cellStyle name="常规 14 10 5" xfId="672"/>
    <cellStyle name="常规 14 10 6" xfId="673"/>
    <cellStyle name="常规 14 10 7" xfId="674"/>
    <cellStyle name="常规 14 11" xfId="675"/>
    <cellStyle name="常规 14 11 2" xfId="676"/>
    <cellStyle name="常规 14 11 2 2" xfId="677"/>
    <cellStyle name="常规 14 11 2 3" xfId="678"/>
    <cellStyle name="常规 14 11 2 4" xfId="679"/>
    <cellStyle name="常规 14 11 2 5" xfId="680"/>
    <cellStyle name="常规 14 11 3" xfId="681"/>
    <cellStyle name="常规 14 11 4" xfId="682"/>
    <cellStyle name="常规 14 12" xfId="683"/>
    <cellStyle name="常规 14 12 2" xfId="684"/>
    <cellStyle name="常规 14 12 3" xfId="685"/>
    <cellStyle name="常规 14 12 4" xfId="686"/>
    <cellStyle name="常规 14 12 5" xfId="687"/>
    <cellStyle name="常规 14 13" xfId="688"/>
    <cellStyle name="常规 14 13 2" xfId="689"/>
    <cellStyle name="常规 14 13 3" xfId="690"/>
    <cellStyle name="常规 14 13 4" xfId="691"/>
    <cellStyle name="常规 14 13 5" xfId="692"/>
    <cellStyle name="常规 14 14" xfId="693"/>
    <cellStyle name="常规 14 15" xfId="694"/>
    <cellStyle name="常规 14 16" xfId="695"/>
    <cellStyle name="常规 14 17" xfId="696"/>
    <cellStyle name="常规 14 2" xfId="312"/>
    <cellStyle name="常规 14 2 2" xfId="697"/>
    <cellStyle name="常规 14 2 2 2" xfId="698"/>
    <cellStyle name="常规 14 2 2 3" xfId="699"/>
    <cellStyle name="常规 14 2 2 4" xfId="700"/>
    <cellStyle name="常规 14 2 2 5" xfId="701"/>
    <cellStyle name="常规 14 2 3" xfId="702"/>
    <cellStyle name="常规 14 2 3 2" xfId="703"/>
    <cellStyle name="常规 14 2 3 3" xfId="704"/>
    <cellStyle name="常规 14 2 3 4" xfId="705"/>
    <cellStyle name="常规 14 2 3 5" xfId="706"/>
    <cellStyle name="常规 14 2 4" xfId="707"/>
    <cellStyle name="常规 14 2 5" xfId="708"/>
    <cellStyle name="常规 14 3" xfId="315"/>
    <cellStyle name="常规 14 3 2" xfId="711"/>
    <cellStyle name="常规 14 3 2 2" xfId="712"/>
    <cellStyle name="常规 14 3 2 3" xfId="713"/>
    <cellStyle name="常规 14 3 2 4" xfId="714"/>
    <cellStyle name="常规 14 3 2 5" xfId="715"/>
    <cellStyle name="常规 14 3 3" xfId="718"/>
    <cellStyle name="常规 14 3 3 2" xfId="719"/>
    <cellStyle name="常规 14 3 3 3" xfId="21"/>
    <cellStyle name="常规 14 3 3 4" xfId="720"/>
    <cellStyle name="常规 14 3 3 5" xfId="721"/>
    <cellStyle name="常规 14 3 4" xfId="722"/>
    <cellStyle name="常规 14 3 5" xfId="723"/>
    <cellStyle name="常规 14 4" xfId="724"/>
    <cellStyle name="常规 14 4 2" xfId="727"/>
    <cellStyle name="常规 14 4 2 2" xfId="728"/>
    <cellStyle name="常规 14 4 2 3" xfId="729"/>
    <cellStyle name="常规 14 4 2 4" xfId="730"/>
    <cellStyle name="常规 14 4 2 5" xfId="731"/>
    <cellStyle name="常规 14 4 3" xfId="734"/>
    <cellStyle name="常规 14 4 3 2" xfId="735"/>
    <cellStyle name="常规 14 4 3 3" xfId="736"/>
    <cellStyle name="常规 14 4 3 4" xfId="737"/>
    <cellStyle name="常规 14 4 3 5" xfId="738"/>
    <cellStyle name="常规 14 4 4" xfId="739"/>
    <cellStyle name="常规 14 4 5" xfId="740"/>
    <cellStyle name="常规 14 4 6" xfId="741"/>
    <cellStyle name="常规 14 4 7" xfId="743"/>
    <cellStyle name="常规 14 5" xfId="744"/>
    <cellStyle name="常规 14 5 2" xfId="745"/>
    <cellStyle name="常规 14 5 2 2" xfId="746"/>
    <cellStyle name="常规 14 5 2 3" xfId="747"/>
    <cellStyle name="常规 14 5 2 4" xfId="748"/>
    <cellStyle name="常规 14 5 2 5" xfId="749"/>
    <cellStyle name="常规 14 5 3" xfId="750"/>
    <cellStyle name="常规 14 5 3 2" xfId="751"/>
    <cellStyle name="常规 14 5 3 3" xfId="752"/>
    <cellStyle name="常规 14 5 3 4" xfId="753"/>
    <cellStyle name="常规 14 5 3 5" xfId="754"/>
    <cellStyle name="常规 14 5 4" xfId="755"/>
    <cellStyle name="常规 14 5 5" xfId="756"/>
    <cellStyle name="常规 14 5 6" xfId="758"/>
    <cellStyle name="常规 14 5 7" xfId="761"/>
    <cellStyle name="常规 14 6" xfId="762"/>
    <cellStyle name="常规 14 6 2" xfId="763"/>
    <cellStyle name="常规 14 6 2 2" xfId="764"/>
    <cellStyle name="常规 14 6 2 3" xfId="765"/>
    <cellStyle name="常规 14 6 2 4" xfId="766"/>
    <cellStyle name="常规 14 6 2 5" xfId="767"/>
    <cellStyle name="常规 14 6 3" xfId="768"/>
    <cellStyle name="常规 14 6 3 2" xfId="769"/>
    <cellStyle name="常规 14 6 3 3" xfId="770"/>
    <cellStyle name="常规 14 6 3 4" xfId="771"/>
    <cellStyle name="常规 14 6 3 5" xfId="772"/>
    <cellStyle name="常规 14 6 4" xfId="773"/>
    <cellStyle name="常规 14 6 5" xfId="774"/>
    <cellStyle name="常规 14 6 6" xfId="776"/>
    <cellStyle name="常规 14 6 7" xfId="779"/>
    <cellStyle name="常规 14 7" xfId="780"/>
    <cellStyle name="常规 14 7 2" xfId="781"/>
    <cellStyle name="常规 14 7 2 2" xfId="782"/>
    <cellStyle name="常规 14 7 2 3" xfId="783"/>
    <cellStyle name="常规 14 7 2 4" xfId="784"/>
    <cellStyle name="常规 14 7 2 5" xfId="785"/>
    <cellStyle name="常规 14 7 3" xfId="786"/>
    <cellStyle name="常规 14 7 3 2" xfId="787"/>
    <cellStyle name="常规 14 7 3 3" xfId="788"/>
    <cellStyle name="常规 14 7 3 4" xfId="789"/>
    <cellStyle name="常规 14 7 3 5" xfId="790"/>
    <cellStyle name="常规 14 7 4" xfId="791"/>
    <cellStyle name="常规 14 7 5" xfId="792"/>
    <cellStyle name="常规 14 7 6" xfId="793"/>
    <cellStyle name="常规 14 7 7" xfId="795"/>
    <cellStyle name="常规 14 8" xfId="796"/>
    <cellStyle name="常规 14 8 2" xfId="797"/>
    <cellStyle name="常规 14 8 2 2" xfId="798"/>
    <cellStyle name="常规 14 8 2 3" xfId="799"/>
    <cellStyle name="常规 14 8 2 4" xfId="800"/>
    <cellStyle name="常规 14 8 2 5" xfId="801"/>
    <cellStyle name="常规 14 8 3" xfId="802"/>
    <cellStyle name="常规 14 8 3 2" xfId="803"/>
    <cellStyle name="常规 14 8 3 3" xfId="804"/>
    <cellStyle name="常规 14 8 3 4" xfId="805"/>
    <cellStyle name="常规 14 8 3 5" xfId="806"/>
    <cellStyle name="常规 14 8 4" xfId="807"/>
    <cellStyle name="常规 14 8 5" xfId="808"/>
    <cellStyle name="常规 14 8 6" xfId="809"/>
    <cellStyle name="常规 14 8 7" xfId="811"/>
    <cellStyle name="常规 14 9" xfId="812"/>
    <cellStyle name="常规 14 9 2" xfId="813"/>
    <cellStyle name="常规 14 9 2 2" xfId="814"/>
    <cellStyle name="常规 14 9 2 3" xfId="815"/>
    <cellStyle name="常规 14 9 2 4" xfId="816"/>
    <cellStyle name="常规 14 9 2 5" xfId="817"/>
    <cellStyle name="常规 14 9 3" xfId="818"/>
    <cellStyle name="常规 14 9 3 2" xfId="819"/>
    <cellStyle name="常规 14 9 3 3" xfId="820"/>
    <cellStyle name="常规 14 9 3 4" xfId="821"/>
    <cellStyle name="常规 14 9 3 5" xfId="822"/>
    <cellStyle name="常规 14 9 4" xfId="823"/>
    <cellStyle name="常规 14 9 5" xfId="824"/>
    <cellStyle name="常规 14 9 6" xfId="825"/>
    <cellStyle name="常规 14 9 7" xfId="827"/>
    <cellStyle name="常规 15" xfId="830"/>
    <cellStyle name="常规 15 2" xfId="323"/>
    <cellStyle name="常规 15 2 2" xfId="832"/>
    <cellStyle name="常规 15 2 2 2" xfId="833"/>
    <cellStyle name="常规 15 2 2 3" xfId="834"/>
    <cellStyle name="常规 15 2 2 4" xfId="835"/>
    <cellStyle name="常规 15 2 2 5" xfId="836"/>
    <cellStyle name="常规 15 2 3" xfId="838"/>
    <cellStyle name="常规 15 2 4" xfId="840"/>
    <cellStyle name="常规 15 3" xfId="327"/>
    <cellStyle name="常规 15 3 2" xfId="843"/>
    <cellStyle name="常规 15 3 3" xfId="846"/>
    <cellStyle name="常规 15 3 4" xfId="847"/>
    <cellStyle name="常规 15 3 5" xfId="848"/>
    <cellStyle name="常规 15 4" xfId="659"/>
    <cellStyle name="常规 15 5" xfId="662"/>
    <cellStyle name="常规 16" xfId="181"/>
    <cellStyle name="常规 16 2" xfId="102"/>
    <cellStyle name="常规 16 2 2" xfId="850"/>
    <cellStyle name="常规 16 2 2 2" xfId="852"/>
    <cellStyle name="常规 16 2 2 3" xfId="854"/>
    <cellStyle name="常规 16 2 2 4" xfId="856"/>
    <cellStyle name="常规 16 2 2 5" xfId="373"/>
    <cellStyle name="常规 16 2 3" xfId="858"/>
    <cellStyle name="常规 16 2 4" xfId="860"/>
    <cellStyle name="常规 16 3" xfId="118"/>
    <cellStyle name="常规 16 3 2" xfId="862"/>
    <cellStyle name="常规 16 3 3" xfId="864"/>
    <cellStyle name="常规 16 3 4" xfId="865"/>
    <cellStyle name="常规 16 3 5" xfId="866"/>
    <cellStyle name="常规 17" xfId="406"/>
    <cellStyle name="常规 17 2" xfId="869"/>
    <cellStyle name="常规 17 2 2" xfId="871"/>
    <cellStyle name="常规 17 2 3" xfId="873"/>
    <cellStyle name="常规 17 2 4" xfId="875"/>
    <cellStyle name="常规 17 2 5" xfId="877"/>
    <cellStyle name="常规 17 3" xfId="572"/>
    <cellStyle name="常规 17 4" xfId="579"/>
    <cellStyle name="常规 17 5" xfId="186"/>
    <cellStyle name="常规 17 6" xfId="197"/>
    <cellStyle name="常规 18" xfId="226"/>
    <cellStyle name="常规 18 2" xfId="880"/>
    <cellStyle name="常规 18 2 2" xfId="882"/>
    <cellStyle name="常规 18 2 3" xfId="884"/>
    <cellStyle name="常规 18 2 4" xfId="886"/>
    <cellStyle name="常规 18 2 5" xfId="887"/>
    <cellStyle name="常规 18 3" xfId="585"/>
    <cellStyle name="常规 18 4" xfId="588"/>
    <cellStyle name="常规 18 5" xfId="591"/>
    <cellStyle name="常规 18 6" xfId="595"/>
    <cellStyle name="常规 19" xfId="230"/>
    <cellStyle name="常规 19 2" xfId="889"/>
    <cellStyle name="常规 19 2 2" xfId="891"/>
    <cellStyle name="常规 19 2 3" xfId="893"/>
    <cellStyle name="常规 19 2 4" xfId="895"/>
    <cellStyle name="常规 19 2 5" xfId="898"/>
    <cellStyle name="常规 19 3" xfId="900"/>
    <cellStyle name="常规 19 4" xfId="902"/>
    <cellStyle name="常规 19 5" xfId="905"/>
    <cellStyle name="常规 19 6" xfId="908"/>
    <cellStyle name="常规 2" xfId="909"/>
    <cellStyle name="常规 2 10" xfId="910"/>
    <cellStyle name="常规 2 10 2" xfId="911"/>
    <cellStyle name="常规 2 10 2 2" xfId="912"/>
    <cellStyle name="常规 2 10 2 3" xfId="913"/>
    <cellStyle name="常规 2 10 2 4" xfId="359"/>
    <cellStyle name="常规 2 10 2 5" xfId="147"/>
    <cellStyle name="常规 2 10 3" xfId="914"/>
    <cellStyle name="常规 2 10 3 2" xfId="915"/>
    <cellStyle name="常规 2 10 3 3" xfId="916"/>
    <cellStyle name="常规 2 10 3 4" xfId="917"/>
    <cellStyle name="常规 2 10 3 5" xfId="918"/>
    <cellStyle name="常规 2 10 4" xfId="919"/>
    <cellStyle name="常规 2 10 5" xfId="920"/>
    <cellStyle name="常规 2 10 6" xfId="922"/>
    <cellStyle name="常规 2 10 7" xfId="924"/>
    <cellStyle name="常规 2 11" xfId="925"/>
    <cellStyle name="常规 2 11 2" xfId="927"/>
    <cellStyle name="常规 2 11 2 2" xfId="928"/>
    <cellStyle name="常规 2 11 2 3" xfId="930"/>
    <cellStyle name="常规 2 11 2 4" xfId="933"/>
    <cellStyle name="常规 2 11 2 5" xfId="935"/>
    <cellStyle name="常规 2 11 3" xfId="937"/>
    <cellStyle name="常规 2 11 3 2" xfId="938"/>
    <cellStyle name="常规 2 11 3 3" xfId="939"/>
    <cellStyle name="常规 2 11 3 4" xfId="940"/>
    <cellStyle name="常规 2 11 3 5" xfId="941"/>
    <cellStyle name="常规 2 11 4" xfId="942"/>
    <cellStyle name="常规 2 11 5" xfId="943"/>
    <cellStyle name="常规 2 11 6" xfId="944"/>
    <cellStyle name="常规 2 11 7" xfId="945"/>
    <cellStyle name="常规 2 12" xfId="946"/>
    <cellStyle name="常规 2 12 2" xfId="948"/>
    <cellStyle name="常规 2 12 2 2" xfId="949"/>
    <cellStyle name="常规 2 12 2 3" xfId="950"/>
    <cellStyle name="常规 2 12 2 4" xfId="952"/>
    <cellStyle name="常规 2 12 2 5" xfId="954"/>
    <cellStyle name="常规 2 12 3" xfId="956"/>
    <cellStyle name="常规 2 12 3 2" xfId="957"/>
    <cellStyle name="常规 2 12 3 3" xfId="958"/>
    <cellStyle name="常规 2 12 3 4" xfId="959"/>
    <cellStyle name="常规 2 12 3 5" xfId="960"/>
    <cellStyle name="常规 2 12 4" xfId="962"/>
    <cellStyle name="常规 2 12 5" xfId="963"/>
    <cellStyle name="常规 2 12 6" xfId="964"/>
    <cellStyle name="常规 2 12 7" xfId="965"/>
    <cellStyle name="常规 2 13" xfId="966"/>
    <cellStyle name="常规 2 13 2" xfId="968"/>
    <cellStyle name="常规 2 13 2 2" xfId="969"/>
    <cellStyle name="常规 2 13 2 3" xfId="970"/>
    <cellStyle name="常规 2 13 2 4" xfId="973"/>
    <cellStyle name="常规 2 13 2 5" xfId="976"/>
    <cellStyle name="常规 2 13 3" xfId="978"/>
    <cellStyle name="常规 2 13 3 2" xfId="979"/>
    <cellStyle name="常规 2 13 3 3" xfId="980"/>
    <cellStyle name="常规 2 13 3 4" xfId="982"/>
    <cellStyle name="常规 2 13 3 5" xfId="984"/>
    <cellStyle name="常规 2 13 4" xfId="986"/>
    <cellStyle name="常规 2 13 5" xfId="987"/>
    <cellStyle name="常规 2 14" xfId="988"/>
    <cellStyle name="常规 2 14 2" xfId="989"/>
    <cellStyle name="常规 2 14 2 2" xfId="990"/>
    <cellStyle name="常规 2 14 2 3" xfId="991"/>
    <cellStyle name="常规 2 14 2 4" xfId="992"/>
    <cellStyle name="常规 2 14 2 5" xfId="993"/>
    <cellStyle name="常规 2 14 3" xfId="994"/>
    <cellStyle name="常规 2 14 3 2" xfId="995"/>
    <cellStyle name="常规 2 14 3 3" xfId="996"/>
    <cellStyle name="常规 2 14 3 4" xfId="997"/>
    <cellStyle name="常规 2 14 3 5" xfId="998"/>
    <cellStyle name="常规 2 14 4" xfId="999"/>
    <cellStyle name="常规 2 14 5" xfId="1000"/>
    <cellStyle name="常规 2 14 6" xfId="1001"/>
    <cellStyle name="常规 2 14 7" xfId="1002"/>
    <cellStyle name="常规 2 15" xfId="1003"/>
    <cellStyle name="常规 2 15 2" xfId="1004"/>
    <cellStyle name="常规 2 15 2 2" xfId="1005"/>
    <cellStyle name="常规 2 15 2 3" xfId="1006"/>
    <cellStyle name="常规 2 15 2 4" xfId="1007"/>
    <cellStyle name="常规 2 15 2 5" xfId="1008"/>
    <cellStyle name="常规 2 15 3" xfId="1009"/>
    <cellStyle name="常规 2 15 3 2" xfId="1010"/>
    <cellStyle name="常规 2 15 3 3" xfId="1011"/>
    <cellStyle name="常规 2 15 3 4" xfId="1012"/>
    <cellStyle name="常规 2 15 3 5" xfId="1013"/>
    <cellStyle name="常规 2 15 4" xfId="1014"/>
    <cellStyle name="常规 2 15 5" xfId="1015"/>
    <cellStyle name="常规 2 15 6" xfId="1016"/>
    <cellStyle name="常规 2 15 7" xfId="1017"/>
    <cellStyle name="常规 2 16" xfId="1018"/>
    <cellStyle name="常规 2 16 2" xfId="1019"/>
    <cellStyle name="常规 2 16 2 2" xfId="1020"/>
    <cellStyle name="常规 2 16 2 3" xfId="1022"/>
    <cellStyle name="常规 2 16 2 4" xfId="1024"/>
    <cellStyle name="常规 2 16 2 5" xfId="1026"/>
    <cellStyle name="常规 2 16 3" xfId="1027"/>
    <cellStyle name="常规 2 16 4" xfId="1028"/>
    <cellStyle name="常规 2 17" xfId="1030"/>
    <cellStyle name="常规 2 17 2" xfId="1031"/>
    <cellStyle name="常规 2 17 3" xfId="1032"/>
    <cellStyle name="常规 2 17 4" xfId="1033"/>
    <cellStyle name="常规 2 17 5" xfId="1034"/>
    <cellStyle name="常规 2 18" xfId="1036"/>
    <cellStyle name="常规 2 18 2" xfId="1037"/>
    <cellStyle name="常规 2 18 3" xfId="1038"/>
    <cellStyle name="常规 2 18 4" xfId="1039"/>
    <cellStyle name="常规 2 18 5" xfId="1040"/>
    <cellStyle name="常规 2 19" xfId="1042"/>
    <cellStyle name="常规 2 2" xfId="742"/>
    <cellStyle name="常规 2 2 2" xfId="1044"/>
    <cellStyle name="常规 2 2 2 2" xfId="1045"/>
    <cellStyle name="常规 2 2 2 2 2" xfId="1047"/>
    <cellStyle name="常规 2 2 2 2 3" xfId="1049"/>
    <cellStyle name="常规 2 2 2 2 4" xfId="1051"/>
    <cellStyle name="常规 2 2 2 2 5" xfId="1052"/>
    <cellStyle name="常规 2 2 2 3" xfId="1053"/>
    <cellStyle name="常规 2 2 2 4" xfId="59"/>
    <cellStyle name="常规 2 2 3" xfId="1054"/>
    <cellStyle name="常规 2 2 3 2" xfId="1055"/>
    <cellStyle name="常规 2 2 3 3" xfId="1056"/>
    <cellStyle name="常规 2 2 3 4" xfId="1057"/>
    <cellStyle name="常规 2 2 3 5" xfId="1058"/>
    <cellStyle name="常规 2 2 4" xfId="1059"/>
    <cellStyle name="常规 2 2 4 2" xfId="1060"/>
    <cellStyle name="常规 2 2 4 3" xfId="1061"/>
    <cellStyle name="常规 2 2 4 4" xfId="1062"/>
    <cellStyle name="常规 2 2 4 5" xfId="1063"/>
    <cellStyle name="常规 2 2 5" xfId="1064"/>
    <cellStyle name="常规 2 2 6" xfId="1065"/>
    <cellStyle name="常规 2 2 7" xfId="1067"/>
    <cellStyle name="常规 2 2 8" xfId="1069"/>
    <cellStyle name="常规 2 3" xfId="1070"/>
    <cellStyle name="常规 2 3 2" xfId="1071"/>
    <cellStyle name="常规 2 3 2 2" xfId="221"/>
    <cellStyle name="常规 2 3 2 2 2" xfId="1074"/>
    <cellStyle name="常规 2 3 2 2 3" xfId="1077"/>
    <cellStyle name="常规 2 3 2 2 4" xfId="1080"/>
    <cellStyle name="常规 2 3 2 2 5" xfId="1081"/>
    <cellStyle name="常规 2 3 2 3" xfId="254"/>
    <cellStyle name="常规 2 3 2 4" xfId="1082"/>
    <cellStyle name="常规 2 3 3" xfId="1083"/>
    <cellStyle name="常规 2 3 3 2" xfId="300"/>
    <cellStyle name="常规 2 3 3 3" xfId="304"/>
    <cellStyle name="常规 2 3 3 4" xfId="1084"/>
    <cellStyle name="常规 2 3 3 5" xfId="1085"/>
    <cellStyle name="常规 2 3 4" xfId="1086"/>
    <cellStyle name="常规 2 3 4 2" xfId="333"/>
    <cellStyle name="常规 2 3 4 3" xfId="337"/>
    <cellStyle name="常规 2 3 4 4" xfId="1087"/>
    <cellStyle name="常规 2 3 4 5" xfId="1088"/>
    <cellStyle name="常规 2 3 5" xfId="1089"/>
    <cellStyle name="常规 2 3 6" xfId="1090"/>
    <cellStyle name="常规 2 3 7" xfId="1092"/>
    <cellStyle name="常规 2 3 8" xfId="1094"/>
    <cellStyle name="常规 2 4" xfId="1095"/>
    <cellStyle name="常规 2 4 2" xfId="1096"/>
    <cellStyle name="常规 2 4 2 2" xfId="467"/>
    <cellStyle name="常规 2 4 2 3" xfId="470"/>
    <cellStyle name="常规 2 4 2 4" xfId="1097"/>
    <cellStyle name="常规 2 4 2 5" xfId="1098"/>
    <cellStyle name="常规 2 4 3" xfId="1099"/>
    <cellStyle name="常规 2 4 3 2" xfId="478"/>
    <cellStyle name="常规 2 4 3 3" xfId="481"/>
    <cellStyle name="常规 2 4 3 4" xfId="1100"/>
    <cellStyle name="常规 2 4 3 5" xfId="1043"/>
    <cellStyle name="常规 2 4 4" xfId="1101"/>
    <cellStyle name="常规 2 4 5" xfId="1103"/>
    <cellStyle name="常规 2 5" xfId="1104"/>
    <cellStyle name="常规 2 5 2" xfId="1105"/>
    <cellStyle name="常规 2 5 2 2" xfId="485"/>
    <cellStyle name="常规 2 5 2 3" xfId="488"/>
    <cellStyle name="常规 2 5 2 4" xfId="1106"/>
    <cellStyle name="常规 2 5 2 5" xfId="1107"/>
    <cellStyle name="常规 2 5 3" xfId="1108"/>
    <cellStyle name="常规 2 5 3 2" xfId="80"/>
    <cellStyle name="常规 2 5 3 3" xfId="90"/>
    <cellStyle name="常规 2 5 3 4" xfId="1109"/>
    <cellStyle name="常规 2 5 3 5" xfId="1111"/>
    <cellStyle name="常规 2 5 4" xfId="1112"/>
    <cellStyle name="常规 2 5 5" xfId="1113"/>
    <cellStyle name="常规 2 6" xfId="1114"/>
    <cellStyle name="常规 2 6 2" xfId="1021"/>
    <cellStyle name="常规 2 6 2 2" xfId="757"/>
    <cellStyle name="常规 2 6 2 3" xfId="760"/>
    <cellStyle name="常规 2 6 2 4" xfId="1116"/>
    <cellStyle name="常规 2 6 2 5" xfId="1118"/>
    <cellStyle name="常规 2 6 3" xfId="1023"/>
    <cellStyle name="常规 2 6 3 2" xfId="775"/>
    <cellStyle name="常规 2 6 3 3" xfId="778"/>
    <cellStyle name="常规 2 6 3 4" xfId="1120"/>
    <cellStyle name="常规 2 6 3 5" xfId="1123"/>
    <cellStyle name="常规 2 6 4" xfId="1025"/>
    <cellStyle name="常规 2 6 5" xfId="1124"/>
    <cellStyle name="常规 2 6 6" xfId="1125"/>
    <cellStyle name="常规 2 6 7" xfId="1126"/>
    <cellStyle name="常规 2 7" xfId="851"/>
    <cellStyle name="常规 2 7 2" xfId="1127"/>
    <cellStyle name="常规 2 7 2 2" xfId="1128"/>
    <cellStyle name="常规 2 7 2 3" xfId="1129"/>
    <cellStyle name="常规 2 7 2 4" xfId="1130"/>
    <cellStyle name="常规 2 7 2 5" xfId="1131"/>
    <cellStyle name="常规 2 7 3" xfId="1132"/>
    <cellStyle name="常规 2 7 3 2" xfId="1133"/>
    <cellStyle name="常规 2 7 3 3" xfId="1134"/>
    <cellStyle name="常规 2 7 3 4" xfId="1135"/>
    <cellStyle name="常规 2 7 3 5" xfId="1137"/>
    <cellStyle name="常规 2 7 4" xfId="1138"/>
    <cellStyle name="常规 2 7 5" xfId="1139"/>
    <cellStyle name="常规 2 7 6" xfId="1140"/>
    <cellStyle name="常规 2 7 7" xfId="1141"/>
    <cellStyle name="常规 2 8" xfId="853"/>
    <cellStyle name="常规 2 8 2" xfId="1142"/>
    <cellStyle name="常规 2 8 2 2" xfId="134"/>
    <cellStyle name="常规 2 8 2 3" xfId="138"/>
    <cellStyle name="常规 2 8 2 4" xfId="141"/>
    <cellStyle name="常规 2 8 2 5" xfId="144"/>
    <cellStyle name="常规 2 8 3" xfId="1143"/>
    <cellStyle name="常规 2 8 3 2" xfId="163"/>
    <cellStyle name="常规 2 8 3 3" xfId="166"/>
    <cellStyle name="常规 2 8 3 4" xfId="1144"/>
    <cellStyle name="常规 2 8 3 5" xfId="1146"/>
    <cellStyle name="常规 2 8 4" xfId="1147"/>
    <cellStyle name="常规 2 8 5" xfId="1148"/>
    <cellStyle name="常规 2 8 6" xfId="1149"/>
    <cellStyle name="常规 2 8 7" xfId="1150"/>
    <cellStyle name="常规 2 9" xfId="855"/>
    <cellStyle name="常规 2 9 2" xfId="897"/>
    <cellStyle name="常规 2 9 2 2" xfId="1151"/>
    <cellStyle name="常规 2 9 2 3" xfId="1152"/>
    <cellStyle name="常规 2 9 2 4" xfId="1153"/>
    <cellStyle name="常规 2 9 2 5" xfId="1154"/>
    <cellStyle name="常规 2 9 3" xfId="1155"/>
    <cellStyle name="常规 2 9 3 2" xfId="1157"/>
    <cellStyle name="常规 2 9 3 3" xfId="1158"/>
    <cellStyle name="常规 2 9 3 4" xfId="1159"/>
    <cellStyle name="常规 2 9 3 5" xfId="1161"/>
    <cellStyle name="常规 2 9 4" xfId="1162"/>
    <cellStyle name="常规 2 9 5" xfId="1163"/>
    <cellStyle name="常规 2 9 6" xfId="1164"/>
    <cellStyle name="常规 2 9 7" xfId="1165"/>
    <cellStyle name="常规 20" xfId="829"/>
    <cellStyle name="常规 20 2" xfId="322"/>
    <cellStyle name="常规 20 2 2" xfId="831"/>
    <cellStyle name="常规 20 2 3" xfId="837"/>
    <cellStyle name="常规 20 2 4" xfId="839"/>
    <cellStyle name="常规 20 2 5" xfId="1166"/>
    <cellStyle name="常规 20 3" xfId="326"/>
    <cellStyle name="常规 20 4" xfId="658"/>
    <cellStyle name="常规 20 5" xfId="661"/>
    <cellStyle name="常规 20 6" xfId="664"/>
    <cellStyle name="常规 21" xfId="180"/>
    <cellStyle name="常规 21 2" xfId="101"/>
    <cellStyle name="常规 21 2 2" xfId="849"/>
    <cellStyle name="常规 21 2 3" xfId="857"/>
    <cellStyle name="常规 21 2 4" xfId="859"/>
    <cellStyle name="常规 21 2 5" xfId="1167"/>
    <cellStyle name="常规 21 3" xfId="117"/>
    <cellStyle name="常规 21 4" xfId="379"/>
    <cellStyle name="常规 21 5" xfId="173"/>
    <cellStyle name="常规 21 6" xfId="668"/>
    <cellStyle name="常规 22" xfId="405"/>
    <cellStyle name="常规 22 2" xfId="868"/>
    <cellStyle name="常规 22 2 2" xfId="870"/>
    <cellStyle name="常规 22 2 3" xfId="872"/>
    <cellStyle name="常规 22 2 4" xfId="874"/>
    <cellStyle name="常规 22 2 5" xfId="876"/>
    <cellStyle name="常规 22 3" xfId="571"/>
    <cellStyle name="常规 22 4" xfId="578"/>
    <cellStyle name="常规 22 5" xfId="185"/>
    <cellStyle name="常规 22 6" xfId="196"/>
    <cellStyle name="常规 23" xfId="225"/>
    <cellStyle name="常规 23 2" xfId="879"/>
    <cellStyle name="常规 23 2 2" xfId="881"/>
    <cellStyle name="常规 23 2 2 2" xfId="157"/>
    <cellStyle name="常规 23 2 2 3" xfId="493"/>
    <cellStyle name="常规 23 2 2 4" xfId="497"/>
    <cellStyle name="常规 23 2 2 5" xfId="645"/>
    <cellStyle name="常规 23 2 3" xfId="883"/>
    <cellStyle name="常规 23 2 4" xfId="885"/>
    <cellStyle name="常规 23 3" xfId="584"/>
    <cellStyle name="常规 23 3 2" xfId="1169"/>
    <cellStyle name="常规 23 3 3" xfId="1171"/>
    <cellStyle name="常规 23 3 4" xfId="1172"/>
    <cellStyle name="常规 23 3 5" xfId="1173"/>
    <cellStyle name="常规 23 4" xfId="587"/>
    <cellStyle name="常规 23 4 2" xfId="1175"/>
    <cellStyle name="常规 23 4 3" xfId="1177"/>
    <cellStyle name="常规 23 4 4" xfId="1178"/>
    <cellStyle name="常规 23 4 5" xfId="1179"/>
    <cellStyle name="常规 23 5" xfId="590"/>
    <cellStyle name="常规 23 6" xfId="594"/>
    <cellStyle name="常规 23 7" xfId="1181"/>
    <cellStyle name="常规 23 8" xfId="1182"/>
    <cellStyle name="常规 24" xfId="229"/>
    <cellStyle name="常规 24 2" xfId="888"/>
    <cellStyle name="常规 24 2 2" xfId="890"/>
    <cellStyle name="常规 24 2 3" xfId="892"/>
    <cellStyle name="常规 24 2 4" xfId="894"/>
    <cellStyle name="常规 24 2 5" xfId="896"/>
    <cellStyle name="常规 24 3" xfId="899"/>
    <cellStyle name="常规 24 4" xfId="901"/>
    <cellStyle name="常规 24 5" xfId="904"/>
    <cellStyle name="常规 24 6" xfId="907"/>
    <cellStyle name="常规 25" xfId="234"/>
    <cellStyle name="常规 25 2" xfId="1184"/>
    <cellStyle name="常规 25 2 2" xfId="1186"/>
    <cellStyle name="常规 25 2 3" xfId="1188"/>
    <cellStyle name="常规 25 2 4" xfId="1190"/>
    <cellStyle name="常规 25 2 5" xfId="1193"/>
    <cellStyle name="常规 25 3" xfId="1195"/>
    <cellStyle name="常规 25 4" xfId="1197"/>
    <cellStyle name="常规 25 5" xfId="1200"/>
    <cellStyle name="常规 25 6" xfId="1203"/>
    <cellStyle name="常规 26" xfId="46"/>
    <cellStyle name="常规 26 2" xfId="11"/>
    <cellStyle name="常规 26 2 2" xfId="1205"/>
    <cellStyle name="常规 26 2 3" xfId="1207"/>
    <cellStyle name="常规 26 2 4" xfId="1209"/>
    <cellStyle name="常规 26 2 5" xfId="1212"/>
    <cellStyle name="常规 26 3" xfId="78"/>
    <cellStyle name="常规 26 4" xfId="85"/>
    <cellStyle name="常规 26 5" xfId="95"/>
    <cellStyle name="常规 26 6" xfId="1214"/>
    <cellStyle name="常规 27" xfId="1216"/>
    <cellStyle name="常规 28" xfId="1218"/>
    <cellStyle name="常规 28 2" xfId="1220"/>
    <cellStyle name="常规 28 2 2" xfId="1222"/>
    <cellStyle name="常规 28 2 3" xfId="1224"/>
    <cellStyle name="常规 28 2 4" xfId="1226"/>
    <cellStyle name="常规 28 2 5" xfId="1229"/>
    <cellStyle name="常规 28 3" xfId="1231"/>
    <cellStyle name="常规 28 4" xfId="1232"/>
    <cellStyle name="常规 28 5" xfId="1233"/>
    <cellStyle name="常规 28 6" xfId="1234"/>
    <cellStyle name="常规 29" xfId="1236"/>
    <cellStyle name="常规 29 2" xfId="1238"/>
    <cellStyle name="常规 29 2 2" xfId="1240"/>
    <cellStyle name="常规 29 2 3" xfId="1242"/>
    <cellStyle name="常规 29 2 4" xfId="1244"/>
    <cellStyle name="常规 29 2 5" xfId="1247"/>
    <cellStyle name="常规 29 3" xfId="1249"/>
    <cellStyle name="常规 29 3 2" xfId="1251"/>
    <cellStyle name="常规 29 3 3" xfId="1253"/>
    <cellStyle name="常规 29 3 4" xfId="1255"/>
    <cellStyle name="常规 29 3 5" xfId="1257"/>
    <cellStyle name="常规 29 4" xfId="1258"/>
    <cellStyle name="常规 29 5" xfId="1259"/>
    <cellStyle name="常规 29 6" xfId="1260"/>
    <cellStyle name="常规 29 7" xfId="1261"/>
    <cellStyle name="常规 3" xfId="1262"/>
    <cellStyle name="常规 3 10" xfId="1263"/>
    <cellStyle name="常规 3 10 2" xfId="1264"/>
    <cellStyle name="常规 3 10 2 2" xfId="1265"/>
    <cellStyle name="常规 3 10 2 3" xfId="1266"/>
    <cellStyle name="常规 3 10 2 4" xfId="1267"/>
    <cellStyle name="常规 3 10 2 5" xfId="1268"/>
    <cellStyle name="常规 3 10 3" xfId="1269"/>
    <cellStyle name="常规 3 10 3 2" xfId="446"/>
    <cellStyle name="常规 3 10 3 3" xfId="1270"/>
    <cellStyle name="常规 3 10 3 4" xfId="1271"/>
    <cellStyle name="常规 3 10 3 5" xfId="1272"/>
    <cellStyle name="常规 3 10 4" xfId="1273"/>
    <cellStyle name="常规 3 10 5" xfId="1274"/>
    <cellStyle name="常规 3 10 6" xfId="20"/>
    <cellStyle name="常规 3 10 7" xfId="1275"/>
    <cellStyle name="常规 3 11" xfId="1276"/>
    <cellStyle name="常规 3 11 2" xfId="1278"/>
    <cellStyle name="常规 3 11 2 2" xfId="1279"/>
    <cellStyle name="常规 3 11 2 3" xfId="1280"/>
    <cellStyle name="常规 3 11 2 4" xfId="1283"/>
    <cellStyle name="常规 3 11 2 5" xfId="1286"/>
    <cellStyle name="常规 3 11 3" xfId="1288"/>
    <cellStyle name="常规 3 11 3 2" xfId="252"/>
    <cellStyle name="常规 3 11 3 3" xfId="1289"/>
    <cellStyle name="常规 3 11 3 4" xfId="1290"/>
    <cellStyle name="常规 3 11 3 5" xfId="1291"/>
    <cellStyle name="常规 3 11 4" xfId="1293"/>
    <cellStyle name="常规 3 11 5" xfId="1294"/>
    <cellStyle name="常规 3 11 6" xfId="1295"/>
    <cellStyle name="常规 3 11 7" xfId="1296"/>
    <cellStyle name="常规 3 12" xfId="1297"/>
    <cellStyle name="常规 3 12 2" xfId="1299"/>
    <cellStyle name="常规 3 12 2 2" xfId="1300"/>
    <cellStyle name="常规 3 12 2 3" xfId="1301"/>
    <cellStyle name="常规 3 12 2 4" xfId="1302"/>
    <cellStyle name="常规 3 12 2 5" xfId="1303"/>
    <cellStyle name="常规 3 12 3" xfId="1305"/>
    <cellStyle name="常规 3 12 3 2" xfId="472"/>
    <cellStyle name="常规 3 12 3 3" xfId="1306"/>
    <cellStyle name="常规 3 12 3 4" xfId="1307"/>
    <cellStyle name="常规 3 12 3 5" xfId="1308"/>
    <cellStyle name="常规 3 12 4" xfId="1310"/>
    <cellStyle name="常规 3 12 5" xfId="1311"/>
    <cellStyle name="常规 3 12 6" xfId="1312"/>
    <cellStyle name="常规 3 12 7" xfId="1313"/>
    <cellStyle name="常规 3 13" xfId="1314"/>
    <cellStyle name="常规 3 13 2" xfId="1315"/>
    <cellStyle name="常规 3 13 2 2" xfId="1316"/>
    <cellStyle name="常规 3 13 2 3" xfId="1317"/>
    <cellStyle name="常规 3 13 2 4" xfId="1318"/>
    <cellStyle name="常规 3 13 2 5" xfId="1319"/>
    <cellStyle name="常规 3 13 3" xfId="1320"/>
    <cellStyle name="常规 3 13 3 2" xfId="490"/>
    <cellStyle name="常规 3 13 3 3" xfId="1321"/>
    <cellStyle name="常规 3 13 3 4" xfId="1322"/>
    <cellStyle name="常规 3 13 3 5" xfId="1323"/>
    <cellStyle name="常规 3 13 4" xfId="57"/>
    <cellStyle name="常规 3 13 5" xfId="1324"/>
    <cellStyle name="常规 3 14" xfId="1325"/>
    <cellStyle name="常规 3 14 2" xfId="1326"/>
    <cellStyle name="常规 3 14 2 2" xfId="1327"/>
    <cellStyle name="常规 3 14 2 3" xfId="1328"/>
    <cellStyle name="常规 3 14 2 4" xfId="1329"/>
    <cellStyle name="常规 3 14 2 5" xfId="1330"/>
    <cellStyle name="常规 3 14 3" xfId="1331"/>
    <cellStyle name="常规 3 14 3 2" xfId="500"/>
    <cellStyle name="常规 3 14 3 3" xfId="1332"/>
    <cellStyle name="常规 3 14 3 4" xfId="1333"/>
    <cellStyle name="常规 3 14 3 5" xfId="1334"/>
    <cellStyle name="常规 3 14 4" xfId="1336"/>
    <cellStyle name="常规 3 14 5" xfId="1338"/>
    <cellStyle name="常规 3 14 6" xfId="710"/>
    <cellStyle name="常规 3 14 7" xfId="717"/>
    <cellStyle name="常规 3 15" xfId="1340"/>
    <cellStyle name="常规 3 15 2" xfId="1341"/>
    <cellStyle name="常规 3 15 2 2" xfId="1343"/>
    <cellStyle name="常规 3 15 2 3" xfId="1344"/>
    <cellStyle name="常规 3 15 2 4" xfId="1345"/>
    <cellStyle name="常规 3 15 2 5" xfId="1346"/>
    <cellStyle name="常规 3 15 3" xfId="1347"/>
    <cellStyle name="常规 3 15 3 2" xfId="519"/>
    <cellStyle name="常规 3 15 3 3" xfId="1348"/>
    <cellStyle name="常规 3 15 3 4" xfId="1349"/>
    <cellStyle name="常规 3 15 3 5" xfId="1350"/>
    <cellStyle name="常规 3 15 4" xfId="1352"/>
    <cellStyle name="常规 3 15 5" xfId="1354"/>
    <cellStyle name="常规 3 15 6" xfId="726"/>
    <cellStyle name="常规 3 15 7" xfId="733"/>
    <cellStyle name="常规 3 16" xfId="1355"/>
    <cellStyle name="常规 3 16 2" xfId="1356"/>
    <cellStyle name="常规 3 16 2 2" xfId="1357"/>
    <cellStyle name="常规 3 16 2 3" xfId="1358"/>
    <cellStyle name="常规 3 16 2 4" xfId="1359"/>
    <cellStyle name="常规 3 16 2 5" xfId="1360"/>
    <cellStyle name="常规 3 16 3" xfId="1361"/>
    <cellStyle name="常规 3 16 4" xfId="1362"/>
    <cellStyle name="常规 3 17" xfId="1363"/>
    <cellStyle name="常规 3 17 2" xfId="1364"/>
    <cellStyle name="常规 3 17 3" xfId="1365"/>
    <cellStyle name="常规 3 17 4" xfId="1366"/>
    <cellStyle name="常规 3 17 5" xfId="1367"/>
    <cellStyle name="常规 3 18" xfId="1368"/>
    <cellStyle name="常规 3 18 2" xfId="424"/>
    <cellStyle name="常规 3 18 3" xfId="426"/>
    <cellStyle name="常规 3 18 4" xfId="1369"/>
    <cellStyle name="常规 3 18 5" xfId="1370"/>
    <cellStyle name="常规 3 19" xfId="1342"/>
    <cellStyle name="常规 3 19 2" xfId="1371"/>
    <cellStyle name="常规 3 19 2 2" xfId="1373"/>
    <cellStyle name="常规 3 19 2 3" xfId="1376"/>
    <cellStyle name="常规 3 19 3" xfId="1377"/>
    <cellStyle name="常规 3 2" xfId="759"/>
    <cellStyle name="常规 3 2 2" xfId="1110"/>
    <cellStyle name="常规 3 2 2 2" xfId="1378"/>
    <cellStyle name="常规 3 2 2 2 2" xfId="1379"/>
    <cellStyle name="常规 3 2 2 2 3" xfId="1381"/>
    <cellStyle name="常规 3 2 2 2 4" xfId="1384"/>
    <cellStyle name="常规 3 2 2 2 5" xfId="1387"/>
    <cellStyle name="常规 3 2 2 3" xfId="926"/>
    <cellStyle name="常规 3 2 2 4" xfId="936"/>
    <cellStyle name="常规 3 2 3" xfId="1388"/>
    <cellStyle name="常规 3 2 3 2" xfId="1389"/>
    <cellStyle name="常规 3 2 3 3" xfId="947"/>
    <cellStyle name="常规 3 2 3 4" xfId="955"/>
    <cellStyle name="常规 3 2 3 5" xfId="961"/>
    <cellStyle name="常规 3 2 4" xfId="1390"/>
    <cellStyle name="常规 3 2 4 2" xfId="1391"/>
    <cellStyle name="常规 3 2 4 3" xfId="967"/>
    <cellStyle name="常规 3 2 4 4" xfId="977"/>
    <cellStyle name="常规 3 2 4 5" xfId="985"/>
    <cellStyle name="常规 3 2 5" xfId="1392"/>
    <cellStyle name="常规 3 2 6" xfId="1393"/>
    <cellStyle name="常规 3 2 7" xfId="1395"/>
    <cellStyle name="常规 3 2 8" xfId="1397"/>
    <cellStyle name="常规 3 20" xfId="1339"/>
    <cellStyle name="常规 3 3" xfId="1115"/>
    <cellStyle name="常规 3 3 2" xfId="1398"/>
    <cellStyle name="常规 3 3 2 2" xfId="1399"/>
    <cellStyle name="常规 3 3 2 2 2" xfId="538"/>
    <cellStyle name="常规 3 3 2 2 3" xfId="542"/>
    <cellStyle name="常规 3 3 2 2 4" xfId="1401"/>
    <cellStyle name="常规 3 3 2 2 5" xfId="1403"/>
    <cellStyle name="常规 3 3 2 3" xfId="1404"/>
    <cellStyle name="常规 3 3 2 4" xfId="1405"/>
    <cellStyle name="常规 3 3 3" xfId="1406"/>
    <cellStyle name="常规 3 3 3 2" xfId="1407"/>
    <cellStyle name="常规 3 3 3 3" xfId="1408"/>
    <cellStyle name="常规 3 3 3 4" xfId="1409"/>
    <cellStyle name="常规 3 3 3 5" xfId="1410"/>
    <cellStyle name="常规 3 3 4" xfId="1411"/>
    <cellStyle name="常规 3 3 4 2" xfId="1412"/>
    <cellStyle name="常规 3 3 4 3" xfId="1413"/>
    <cellStyle name="常规 3 3 4 4" xfId="1414"/>
    <cellStyle name="常规 3 3 4 5" xfId="1415"/>
    <cellStyle name="常规 3 3 5" xfId="1416"/>
    <cellStyle name="常规 3 3 6" xfId="1417"/>
    <cellStyle name="常规 3 3 7" xfId="1420"/>
    <cellStyle name="常规 3 3 8" xfId="1423"/>
    <cellStyle name="常规 3 4" xfId="1117"/>
    <cellStyle name="常规 3 4 2" xfId="1424"/>
    <cellStyle name="常规 3 4 2 2" xfId="1425"/>
    <cellStyle name="常规 3 4 2 3" xfId="1426"/>
    <cellStyle name="常规 3 4 2 4" xfId="1427"/>
    <cellStyle name="常规 3 4 2 5" xfId="1428"/>
    <cellStyle name="常规 3 4 3" xfId="9"/>
    <cellStyle name="常规 3 4 3 2" xfId="1429"/>
    <cellStyle name="常规 3 4 3 3" xfId="1430"/>
    <cellStyle name="常规 3 4 3 4" xfId="1431"/>
    <cellStyle name="常规 3 4 3 5" xfId="1432"/>
    <cellStyle name="常规 3 4 4" xfId="1433"/>
    <cellStyle name="常规 3 4 5" xfId="1434"/>
    <cellStyle name="常规 3 5" xfId="1435"/>
    <cellStyle name="常规 3 5 2" xfId="1436"/>
    <cellStyle name="常规 3 5 2 2" xfId="1437"/>
    <cellStyle name="常规 3 5 2 3" xfId="1438"/>
    <cellStyle name="常规 3 5 2 4" xfId="1439"/>
    <cellStyle name="常规 3 5 2 5" xfId="1440"/>
    <cellStyle name="常规 3 5 3" xfId="1441"/>
    <cellStyle name="常规 3 5 3 2" xfId="307"/>
    <cellStyle name="常规 3 5 3 3" xfId="340"/>
    <cellStyle name="常规 3 5 3 4" xfId="362"/>
    <cellStyle name="常规 3 5 3 5" xfId="1442"/>
    <cellStyle name="常规 3 5 4" xfId="1443"/>
    <cellStyle name="常规 3 5 5" xfId="1444"/>
    <cellStyle name="常规 3 6" xfId="1445"/>
    <cellStyle name="常规 3 6 2" xfId="1446"/>
    <cellStyle name="常规 3 6 2 2" xfId="1447"/>
    <cellStyle name="常规 3 6 2 3" xfId="1448"/>
    <cellStyle name="常规 3 6 2 4" xfId="1449"/>
    <cellStyle name="常规 3 6 2 5" xfId="1450"/>
    <cellStyle name="常规 3 6 3" xfId="1451"/>
    <cellStyle name="常规 3 6 3 2" xfId="1452"/>
    <cellStyle name="常规 3 6 3 3" xfId="1453"/>
    <cellStyle name="常规 3 6 3 4" xfId="1454"/>
    <cellStyle name="常规 3 6 3 5" xfId="1455"/>
    <cellStyle name="常规 3 6 4" xfId="1456"/>
    <cellStyle name="常规 3 6 5" xfId="1457"/>
    <cellStyle name="常规 3 6 6" xfId="1458"/>
    <cellStyle name="常规 3 6 7" xfId="1459"/>
    <cellStyle name="常规 3 7" xfId="1460"/>
    <cellStyle name="常规 3 7 2" xfId="1461"/>
    <cellStyle name="常规 3 7 2 2" xfId="1462"/>
    <cellStyle name="常规 3 7 2 3" xfId="1277"/>
    <cellStyle name="常规 3 7 2 4" xfId="1287"/>
    <cellStyle name="常规 3 7 2 5" xfId="1292"/>
    <cellStyle name="常规 3 7 3" xfId="1463"/>
    <cellStyle name="常规 3 7 3 2" xfId="1464"/>
    <cellStyle name="常规 3 7 3 3" xfId="1298"/>
    <cellStyle name="常规 3 7 3 4" xfId="1304"/>
    <cellStyle name="常规 3 7 3 5" xfId="1309"/>
    <cellStyle name="常规 3 7 4" xfId="1465"/>
    <cellStyle name="常规 3 7 5" xfId="1466"/>
    <cellStyle name="常规 3 7 6" xfId="1467"/>
    <cellStyle name="常规 3 7 7" xfId="1468"/>
    <cellStyle name="常规 3 8" xfId="1469"/>
    <cellStyle name="常规 3 8 2" xfId="1470"/>
    <cellStyle name="常规 3 8 2 2" xfId="1471"/>
    <cellStyle name="常规 3 8 2 3" xfId="1472"/>
    <cellStyle name="常规 3 8 2 4" xfId="1473"/>
    <cellStyle name="常规 3 8 2 5" xfId="1474"/>
    <cellStyle name="常规 3 8 3" xfId="1475"/>
    <cellStyle name="常规 3 8 3 2" xfId="1476"/>
    <cellStyle name="常规 3 8 3 3" xfId="1477"/>
    <cellStyle name="常规 3 8 3 4" xfId="1478"/>
    <cellStyle name="常规 3 8 3 5" xfId="1479"/>
    <cellStyle name="常规 3 8 4" xfId="1480"/>
    <cellStyle name="常规 3 8 5" xfId="1481"/>
    <cellStyle name="常规 3 8 6" xfId="1482"/>
    <cellStyle name="常规 3 8 7" xfId="1483"/>
    <cellStyle name="常规 3 9" xfId="1484"/>
    <cellStyle name="常规 3 9 2" xfId="1192"/>
    <cellStyle name="常规 3 9 2 2" xfId="1485"/>
    <cellStyle name="常规 3 9 2 3" xfId="1486"/>
    <cellStyle name="常规 3 9 2 4" xfId="1487"/>
    <cellStyle name="常规 3 9 2 5" xfId="1488"/>
    <cellStyle name="常规 3 9 3" xfId="1489"/>
    <cellStyle name="常规 3 9 3 2" xfId="1491"/>
    <cellStyle name="常规 3 9 3 3" xfId="1492"/>
    <cellStyle name="常规 3 9 3 4" xfId="1493"/>
    <cellStyle name="常规 3 9 3 5" xfId="1494"/>
    <cellStyle name="常规 3 9 4" xfId="1"/>
    <cellStyle name="常规 3 9 5" xfId="1495"/>
    <cellStyle name="常规 3 9 6" xfId="1496"/>
    <cellStyle name="常规 3 9 7" xfId="1497"/>
    <cellStyle name="常规 30" xfId="233"/>
    <cellStyle name="常规 30 2" xfId="1183"/>
    <cellStyle name="常规 30 2 2" xfId="1185"/>
    <cellStyle name="常规 30 2 3" xfId="1187"/>
    <cellStyle name="常规 30 2 4" xfId="1189"/>
    <cellStyle name="常规 30 2 5" xfId="1191"/>
    <cellStyle name="常规 30 3" xfId="1194"/>
    <cellStyle name="常规 30 4" xfId="1196"/>
    <cellStyle name="常规 30 5" xfId="1199"/>
    <cellStyle name="常规 30 6" xfId="1202"/>
    <cellStyle name="常规 31" xfId="45"/>
    <cellStyle name="常规 31 2" xfId="10"/>
    <cellStyle name="常规 31 2 2" xfId="1204"/>
    <cellStyle name="常规 31 2 3" xfId="1206"/>
    <cellStyle name="常规 31 2 4" xfId="1208"/>
    <cellStyle name="常规 31 2 5" xfId="1211"/>
    <cellStyle name="常规 31 3" xfId="77"/>
    <cellStyle name="常规 31 3 2" xfId="1498"/>
    <cellStyle name="常规 31 3 3" xfId="1499"/>
    <cellStyle name="常规 31 3 4" xfId="1500"/>
    <cellStyle name="常规 31 3 5" xfId="1501"/>
    <cellStyle name="常规 31 4" xfId="84"/>
    <cellStyle name="常规 31 5" xfId="94"/>
    <cellStyle name="常规 31 6" xfId="1213"/>
    <cellStyle name="常规 31 7" xfId="1502"/>
    <cellStyle name="常规 32" xfId="1215"/>
    <cellStyle name="常规 32 2" xfId="1503"/>
    <cellStyle name="常规 32 2 2" xfId="1504"/>
    <cellStyle name="常规 32 2 3" xfId="1505"/>
    <cellStyle name="常规 32 2 4" xfId="1506"/>
    <cellStyle name="常规 32 2 5" xfId="1508"/>
    <cellStyle name="常规 32 3" xfId="1509"/>
    <cellStyle name="常规 32 3 2" xfId="1510"/>
    <cellStyle name="常规 32 3 3" xfId="1511"/>
    <cellStyle name="常规 32 3 4" xfId="1512"/>
    <cellStyle name="常规 32 3 5" xfId="1513"/>
    <cellStyle name="常规 33" xfId="1217"/>
    <cellStyle name="常规 33 2" xfId="1219"/>
    <cellStyle name="常规 33 2 2" xfId="1221"/>
    <cellStyle name="常规 33 2 3" xfId="1223"/>
    <cellStyle name="常规 33 2 4" xfId="1225"/>
    <cellStyle name="常规 33 2 5" xfId="1228"/>
    <cellStyle name="常规 33 3" xfId="1230"/>
    <cellStyle name="常规 33 3 2" xfId="1514"/>
    <cellStyle name="常规 33 3 3" xfId="1515"/>
    <cellStyle name="常规 33 3 4" xfId="1516"/>
    <cellStyle name="常规 33 3 5" xfId="1517"/>
    <cellStyle name="常规 34" xfId="1235"/>
    <cellStyle name="常规 34 2" xfId="1237"/>
    <cellStyle name="常规 34 2 2" xfId="1239"/>
    <cellStyle name="常规 34 2 3" xfId="1241"/>
    <cellStyle name="常规 34 2 4" xfId="1243"/>
    <cellStyle name="常规 34 2 5" xfId="1246"/>
    <cellStyle name="常规 34 3" xfId="1248"/>
    <cellStyle name="常规 34 3 2" xfId="1250"/>
    <cellStyle name="常规 34 3 3" xfId="1252"/>
    <cellStyle name="常规 34 3 4" xfId="1254"/>
    <cellStyle name="常规 34 3 5" xfId="1256"/>
    <cellStyle name="常规 35" xfId="1519"/>
    <cellStyle name="常规 35 2" xfId="1521"/>
    <cellStyle name="常规 35 2 2" xfId="1523"/>
    <cellStyle name="常规 35 2 3" xfId="1525"/>
    <cellStyle name="常规 35 2 4" xfId="1527"/>
    <cellStyle name="常规 35 2 5" xfId="1530"/>
    <cellStyle name="常规 35 3" xfId="1532"/>
    <cellStyle name="常规 35 3 2" xfId="1534"/>
    <cellStyle name="常规 35 3 3" xfId="1536"/>
    <cellStyle name="常规 35 3 4" xfId="1538"/>
    <cellStyle name="常规 35 3 5" xfId="1540"/>
    <cellStyle name="常规 36" xfId="1542"/>
    <cellStyle name="常规 36 2" xfId="1544"/>
    <cellStyle name="常规 36 2 2" xfId="1546"/>
    <cellStyle name="常规 36 2 3" xfId="1548"/>
    <cellStyle name="常规 36 2 4" xfId="1550"/>
    <cellStyle name="常规 36 2 5" xfId="1553"/>
    <cellStyle name="常规 36 3" xfId="1555"/>
    <cellStyle name="常规 36 3 2" xfId="1557"/>
    <cellStyle name="常规 36 3 3" xfId="1559"/>
    <cellStyle name="常规 36 3 4" xfId="1561"/>
    <cellStyle name="常规 36 3 5" xfId="1563"/>
    <cellStyle name="常规 37" xfId="1565"/>
    <cellStyle name="常规 37 2" xfId="1567"/>
    <cellStyle name="常规 37 2 2" xfId="1569"/>
    <cellStyle name="常规 37 2 2 2" xfId="1380"/>
    <cellStyle name="常规 37 2 2 3" xfId="1383"/>
    <cellStyle name="常规 37 2 2 4" xfId="1386"/>
    <cellStyle name="常规 37 2 2 5" xfId="1571"/>
    <cellStyle name="常规 37 2 3" xfId="1573"/>
    <cellStyle name="常规 37 2 3 2" xfId="929"/>
    <cellStyle name="常规 37 2 3 2 2" xfId="1574"/>
    <cellStyle name="常规 37 2 3 2 3" xfId="1575"/>
    <cellStyle name="常规 37 2 3 3" xfId="932"/>
    <cellStyle name="常规 37 2 4" xfId="1577"/>
    <cellStyle name="常规 37 3" xfId="1579"/>
    <cellStyle name="常规 37 3 2" xfId="1581"/>
    <cellStyle name="常规 37 3 3" xfId="1583"/>
    <cellStyle name="常规 37 3 4" xfId="1585"/>
    <cellStyle name="常规 37 3 5" xfId="1587"/>
    <cellStyle name="常规 38" xfId="1589"/>
    <cellStyle name="常规 38 2" xfId="1591"/>
    <cellStyle name="常规 38 2 2" xfId="1593"/>
    <cellStyle name="常规 38 2 2 2" xfId="541"/>
    <cellStyle name="常规 38 2 2 3" xfId="1400"/>
    <cellStyle name="常规 38 2 2 4" xfId="1402"/>
    <cellStyle name="常规 38 2 2 5" xfId="1594"/>
    <cellStyle name="常规 38 2 3" xfId="1596"/>
    <cellStyle name="常规 38 2 4" xfId="1598"/>
    <cellStyle name="常规 38 3" xfId="452"/>
    <cellStyle name="常规 38 3 2" xfId="1599"/>
    <cellStyle name="常规 38 3 3" xfId="1600"/>
    <cellStyle name="常规 38 3 4" xfId="1601"/>
    <cellStyle name="常规 38 3 5" xfId="1602"/>
    <cellStyle name="常规 39" xfId="3"/>
    <cellStyle name="常规 39 2" xfId="1605"/>
    <cellStyle name="常规 39 2 2" xfId="1607"/>
    <cellStyle name="常规 39 2 2 2" xfId="1608"/>
    <cellStyle name="常规 39 2 2 3" xfId="1609"/>
    <cellStyle name="常规 39 2 2 4" xfId="1610"/>
    <cellStyle name="常规 39 2 2 5" xfId="1611"/>
    <cellStyle name="常规 39 2 3" xfId="1613"/>
    <cellStyle name="常规 39 2 4" xfId="1615"/>
    <cellStyle name="常规 39 3" xfId="1618"/>
    <cellStyle name="常规 39 3 2" xfId="1619"/>
    <cellStyle name="常规 39 3 3" xfId="1620"/>
    <cellStyle name="常规 39 3 4" xfId="1621"/>
    <cellStyle name="常规 39 3 5" xfId="1622"/>
    <cellStyle name="常规 39 4" xfId="1625"/>
    <cellStyle name="常规 39 5" xfId="1627"/>
    <cellStyle name="常规 39 6" xfId="1629"/>
    <cellStyle name="常规 39 7" xfId="1630"/>
    <cellStyle name="常规 4" xfId="1631"/>
    <cellStyle name="常规 4 10" xfId="1632"/>
    <cellStyle name="常规 4 10 2" xfId="1633"/>
    <cellStyle name="常规 4 10 2 2" xfId="1382"/>
    <cellStyle name="常规 4 10 2 3" xfId="1385"/>
    <cellStyle name="常规 4 10 2 4" xfId="1570"/>
    <cellStyle name="常规 4 10 2 5" xfId="1634"/>
    <cellStyle name="常规 4 10 3" xfId="1635"/>
    <cellStyle name="常规 4 10 3 2" xfId="931"/>
    <cellStyle name="常规 4 10 3 3" xfId="934"/>
    <cellStyle name="常规 4 10 3 4" xfId="1636"/>
    <cellStyle name="常规 4 10 3 5" xfId="1637"/>
    <cellStyle name="常规 4 10 4" xfId="1638"/>
    <cellStyle name="常规 4 10 5" xfId="1639"/>
    <cellStyle name="常规 4 10 6" xfId="1640"/>
    <cellStyle name="常规 4 10 7" xfId="1641"/>
    <cellStyle name="常规 4 11" xfId="1642"/>
    <cellStyle name="常规 4 11 2" xfId="1643"/>
    <cellStyle name="常规 4 11 2 2" xfId="1644"/>
    <cellStyle name="常规 4 11 2 3" xfId="1645"/>
    <cellStyle name="常规 4 11 2 4" xfId="1647"/>
    <cellStyle name="常规 4 11 2 5" xfId="1649"/>
    <cellStyle name="常规 4 11 3" xfId="1650"/>
    <cellStyle name="常规 4 11 3 2" xfId="951"/>
    <cellStyle name="常规 4 11 3 3" xfId="953"/>
    <cellStyle name="常规 4 11 3 4" xfId="1651"/>
    <cellStyle name="常规 4 11 3 5" xfId="1652"/>
    <cellStyle name="常规 4 11 4" xfId="1653"/>
    <cellStyle name="常规 4 11 5" xfId="1654"/>
    <cellStyle name="常规 4 11 6" xfId="1655"/>
    <cellStyle name="常规 4 11 7" xfId="1656"/>
    <cellStyle name="常规 4 12" xfId="28"/>
    <cellStyle name="常规 4 12 2" xfId="429"/>
    <cellStyle name="常规 4 12 2 2" xfId="1658"/>
    <cellStyle name="常规 4 12 2 3" xfId="1660"/>
    <cellStyle name="常规 4 12 2 4" xfId="1662"/>
    <cellStyle name="常规 4 12 2 5" xfId="1664"/>
    <cellStyle name="常规 4 12 3" xfId="26"/>
    <cellStyle name="常规 4 12 3 2" xfId="972"/>
    <cellStyle name="常规 4 12 3 3" xfId="975"/>
    <cellStyle name="常规 4 12 3 4" xfId="1666"/>
    <cellStyle name="常规 4 12 3 5" xfId="1668"/>
    <cellStyle name="常规 4 12 4" xfId="432"/>
    <cellStyle name="常规 4 12 5" xfId="435"/>
    <cellStyle name="常规 4 12 6" xfId="1669"/>
    <cellStyle name="常规 4 12 7" xfId="1670"/>
    <cellStyle name="常规 4 2" xfId="777"/>
    <cellStyle name="常规 4 2 2" xfId="1122"/>
    <cellStyle name="常规 4 2 2 2" xfId="1673"/>
    <cellStyle name="常规 4 2 2 2 2" xfId="1676"/>
    <cellStyle name="常规 4 2 2 2 3" xfId="1679"/>
    <cellStyle name="常规 4 2 2 2 4" xfId="1683"/>
    <cellStyle name="常规 4 2 2 2 5" xfId="1687"/>
    <cellStyle name="常规 4 2 2 3" xfId="33"/>
    <cellStyle name="常规 4 2 2 4" xfId="1691"/>
    <cellStyle name="常规 4 2 3" xfId="1693"/>
    <cellStyle name="常规 4 2 3 2" xfId="1696"/>
    <cellStyle name="常规 4 2 3 3" xfId="1700"/>
    <cellStyle name="常规 4 2 3 4" xfId="1704"/>
    <cellStyle name="常规 4 2 3 5" xfId="1708"/>
    <cellStyle name="常规 4 2 4" xfId="1710"/>
    <cellStyle name="常规 4 2 4 2" xfId="1714"/>
    <cellStyle name="常规 4 2 4 3" xfId="1719"/>
    <cellStyle name="常规 4 2 4 4" xfId="1723"/>
    <cellStyle name="常规 4 2 4 5" xfId="1727"/>
    <cellStyle name="常规 4 2 5" xfId="1729"/>
    <cellStyle name="常规 4 2 6" xfId="1731"/>
    <cellStyle name="常规 4 2 7" xfId="1734"/>
    <cellStyle name="常规 4 2 8" xfId="1736"/>
    <cellStyle name="常规 4 3" xfId="1119"/>
    <cellStyle name="常规 4 3 2" xfId="1738"/>
    <cellStyle name="常规 4 3 2 2" xfId="1740"/>
    <cellStyle name="常规 4 3 2 2 2" xfId="1742"/>
    <cellStyle name="常规 4 3 2 2 3" xfId="1744"/>
    <cellStyle name="常规 4 3 2 2 4" xfId="842"/>
    <cellStyle name="常规 4 3 2 2 5" xfId="845"/>
    <cellStyle name="常规 4 3 2 3" xfId="1746"/>
    <cellStyle name="常规 4 3 2 4" xfId="1748"/>
    <cellStyle name="常规 4 3 3" xfId="1751"/>
    <cellStyle name="常规 4 3 3 2" xfId="1754"/>
    <cellStyle name="常规 4 3 3 3" xfId="1757"/>
    <cellStyle name="常规 4 3 3 4" xfId="1760"/>
    <cellStyle name="常规 4 3 3 5" xfId="1763"/>
    <cellStyle name="常规 4 3 4" xfId="1766"/>
    <cellStyle name="常规 4 3 4 2" xfId="1770"/>
    <cellStyle name="常规 4 3 4 3" xfId="1774"/>
    <cellStyle name="常规 4 3 4 4" xfId="1777"/>
    <cellStyle name="常规 4 3 4 5" xfId="1780"/>
    <cellStyle name="常规 4 3 5" xfId="1783"/>
    <cellStyle name="常规 4 3 6" xfId="1786"/>
    <cellStyle name="常规 4 3 7" xfId="1790"/>
    <cellStyle name="常规 4 3 8" xfId="1793"/>
    <cellStyle name="常规 4 4" xfId="1121"/>
    <cellStyle name="常规 4 4 2" xfId="1672"/>
    <cellStyle name="常规 4 4 2 2" xfId="1675"/>
    <cellStyle name="常规 4 4 2 3" xfId="1678"/>
    <cellStyle name="常规 4 4 2 4" xfId="1682"/>
    <cellStyle name="常规 4 4 2 5" xfId="1686"/>
    <cellStyle name="常规 4 4 3" xfId="32"/>
    <cellStyle name="常规 4 4 3 2" xfId="1796"/>
    <cellStyle name="常规 4 4 3 3" xfId="1799"/>
    <cellStyle name="常规 4 4 3 4" xfId="1803"/>
    <cellStyle name="常规 4 4 3 5" xfId="1807"/>
    <cellStyle name="常规 4 4 4" xfId="1690"/>
    <cellStyle name="常规 4 4 5" xfId="1810"/>
    <cellStyle name="常规 4 5" xfId="1692"/>
    <cellStyle name="常规 4 5 2" xfId="1695"/>
    <cellStyle name="常规 4 5 2 2" xfId="1812"/>
    <cellStyle name="常规 4 5 2 3" xfId="1814"/>
    <cellStyle name="常规 4 5 2 4" xfId="1817"/>
    <cellStyle name="常规 4 5 2 5" xfId="65"/>
    <cellStyle name="常规 4 5 3" xfId="1699"/>
    <cellStyle name="常规 4 5 3 2" xfId="1819"/>
    <cellStyle name="常规 4 5 3 3" xfId="1821"/>
    <cellStyle name="常规 4 5 3 4" xfId="1823"/>
    <cellStyle name="常规 4 5 3 5" xfId="1825"/>
    <cellStyle name="常规 4 5 4" xfId="1703"/>
    <cellStyle name="常规 4 5 5" xfId="1707"/>
    <cellStyle name="常规 4 6" xfId="1709"/>
    <cellStyle name="常规 4 6 2" xfId="1713"/>
    <cellStyle name="常规 4 6 2 2" xfId="1827"/>
    <cellStyle name="常规 4 6 2 3" xfId="1829"/>
    <cellStyle name="常规 4 6 2 4" xfId="1831"/>
    <cellStyle name="常规 4 6 2 5" xfId="1833"/>
    <cellStyle name="常规 4 6 3" xfId="1718"/>
    <cellStyle name="常规 4 6 3 2" xfId="1835"/>
    <cellStyle name="常规 4 6 3 3" xfId="1837"/>
    <cellStyle name="常规 4 6 3 4" xfId="1839"/>
    <cellStyle name="常规 4 6 3 5" xfId="1841"/>
    <cellStyle name="常规 4 6 4" xfId="1722"/>
    <cellStyle name="常规 4 6 5" xfId="1726"/>
    <cellStyle name="常规 4 6 6" xfId="1844"/>
    <cellStyle name="常规 4 6 7" xfId="1846"/>
    <cellStyle name="常规 4 7" xfId="1728"/>
    <cellStyle name="常规 4 7 2" xfId="1849"/>
    <cellStyle name="常规 4 7 2 2" xfId="1851"/>
    <cellStyle name="常规 4 7 2 3" xfId="1854"/>
    <cellStyle name="常规 4 7 2 4" xfId="1857"/>
    <cellStyle name="常规 4 7 2 5" xfId="1860"/>
    <cellStyle name="常规 4 7 3" xfId="1864"/>
    <cellStyle name="常规 4 7 3 2" xfId="1867"/>
    <cellStyle name="常规 4 7 3 3" xfId="1871"/>
    <cellStyle name="常规 4 7 3 4" xfId="1874"/>
    <cellStyle name="常规 4 7 3 5" xfId="1877"/>
    <cellStyle name="常规 4 7 4" xfId="1880"/>
    <cellStyle name="常规 4 7 5" xfId="1882"/>
    <cellStyle name="常规 4 7 6" xfId="1884"/>
    <cellStyle name="常规 4 7 7" xfId="1886"/>
    <cellStyle name="常规 4 8" xfId="1730"/>
    <cellStyle name="常规 4 8 2" xfId="1887"/>
    <cellStyle name="常规 4 8 2 2" xfId="1888"/>
    <cellStyle name="常规 4 8 2 3" xfId="1889"/>
    <cellStyle name="常规 4 8 2 4" xfId="1891"/>
    <cellStyle name="常规 4 8 2 5" xfId="1893"/>
    <cellStyle name="常规 4 8 3" xfId="1894"/>
    <cellStyle name="常规 4 8 3 2" xfId="1895"/>
    <cellStyle name="常规 4 8 3 3" xfId="1896"/>
    <cellStyle name="常规 4 8 3 4" xfId="1897"/>
    <cellStyle name="常规 4 8 3 5" xfId="1898"/>
    <cellStyle name="常规 4 8 4" xfId="1899"/>
    <cellStyle name="常规 4 8 5" xfId="1900"/>
    <cellStyle name="常规 4 8 6" xfId="1901"/>
    <cellStyle name="常规 4 8 7" xfId="1902"/>
    <cellStyle name="常规 4 9" xfId="1733"/>
    <cellStyle name="常规 4 9 2" xfId="1210"/>
    <cellStyle name="常规 4 9 2 2" xfId="1903"/>
    <cellStyle name="常规 4 9 2 3" xfId="1904"/>
    <cellStyle name="常规 4 9 2 4" xfId="1905"/>
    <cellStyle name="常规 4 9 2 5" xfId="1906"/>
    <cellStyle name="常规 4 9 3" xfId="1907"/>
    <cellStyle name="常规 4 9 3 2" xfId="1909"/>
    <cellStyle name="常规 4 9 3 3" xfId="1910"/>
    <cellStyle name="常规 4 9 3 4" xfId="1911"/>
    <cellStyle name="常规 4 9 3 5" xfId="1912"/>
    <cellStyle name="常规 4 9 4" xfId="1913"/>
    <cellStyle name="常规 4 9 5" xfId="1914"/>
    <cellStyle name="常规 4 9 6" xfId="1915"/>
    <cellStyle name="常规 4 9 7" xfId="1916"/>
    <cellStyle name="常规 40" xfId="1518"/>
    <cellStyle name="常规 40 2" xfId="1520"/>
    <cellStyle name="常规 40 2 2" xfId="1522"/>
    <cellStyle name="常规 40 2 3" xfId="1524"/>
    <cellStyle name="常规 40 2 4" xfId="1526"/>
    <cellStyle name="常规 40 2 5" xfId="1529"/>
    <cellStyle name="常规 40 3" xfId="1531"/>
    <cellStyle name="常规 40 3 2" xfId="1533"/>
    <cellStyle name="常规 40 3 3" xfId="1535"/>
    <cellStyle name="常规 40 3 4" xfId="1537"/>
    <cellStyle name="常规 40 3 5" xfId="1539"/>
    <cellStyle name="常规 40 4" xfId="1917"/>
    <cellStyle name="常规 40 5" xfId="1918"/>
    <cellStyle name="常规 40 6" xfId="1919"/>
    <cellStyle name="常规 40 7" xfId="1920"/>
    <cellStyle name="常规 41" xfId="1541"/>
    <cellStyle name="常规 41 2" xfId="1543"/>
    <cellStyle name="常规 41 2 2" xfId="1545"/>
    <cellStyle name="常规 41 2 3" xfId="1547"/>
    <cellStyle name="常规 41 2 4" xfId="1549"/>
    <cellStyle name="常规 41 2 5" xfId="1552"/>
    <cellStyle name="常规 41 3" xfId="1554"/>
    <cellStyle name="常规 41 3 2" xfId="1556"/>
    <cellStyle name="常规 41 3 3" xfId="1558"/>
    <cellStyle name="常规 41 3 4" xfId="1560"/>
    <cellStyle name="常规 41 3 5" xfId="1562"/>
    <cellStyle name="常规 41 4" xfId="1921"/>
    <cellStyle name="常规 41 5" xfId="1922"/>
    <cellStyle name="常规 41 6" xfId="1923"/>
    <cellStyle name="常规 41 7" xfId="1924"/>
    <cellStyle name="常规 42" xfId="1564"/>
    <cellStyle name="常规 42 2" xfId="1566"/>
    <cellStyle name="常规 42 2 2" xfId="1568"/>
    <cellStyle name="常规 42 2 3" xfId="1572"/>
    <cellStyle name="常规 42 2 4" xfId="1576"/>
    <cellStyle name="常规 42 2 5" xfId="1925"/>
    <cellStyle name="常规 42 3" xfId="1578"/>
    <cellStyle name="常规 42 3 2" xfId="1580"/>
    <cellStyle name="常规 42 3 3" xfId="1582"/>
    <cellStyle name="常规 42 3 4" xfId="1584"/>
    <cellStyle name="常规 42 3 5" xfId="1586"/>
    <cellStyle name="常规 42 4" xfId="1926"/>
    <cellStyle name="常规 42 5" xfId="1927"/>
    <cellStyle name="常规 42 6" xfId="1928"/>
    <cellStyle name="常规 42 7" xfId="1929"/>
    <cellStyle name="常规 43" xfId="1588"/>
    <cellStyle name="常规 43 2" xfId="1590"/>
    <cellStyle name="常规 43 2 2" xfId="1592"/>
    <cellStyle name="常规 43 2 3" xfId="1595"/>
    <cellStyle name="常规 43 2 4" xfId="1597"/>
    <cellStyle name="常规 43 2 5" xfId="1930"/>
    <cellStyle name="常规 43 3" xfId="451"/>
    <cellStyle name="常规 43 4" xfId="535"/>
    <cellStyle name="常规 43 5" xfId="537"/>
    <cellStyle name="常规 43 6" xfId="540"/>
    <cellStyle name="常规 44" xfId="2"/>
    <cellStyle name="常规 44 2" xfId="1604"/>
    <cellStyle name="常规 44 2 2" xfId="1606"/>
    <cellStyle name="常规 44 2 3" xfId="1612"/>
    <cellStyle name="常规 44 2 4" xfId="1614"/>
    <cellStyle name="常规 44 2 5" xfId="1931"/>
    <cellStyle name="常规 44 3" xfId="1617"/>
    <cellStyle name="常规 44 4" xfId="1624"/>
    <cellStyle name="常规 44 5" xfId="1626"/>
    <cellStyle name="常规 44 6" xfId="1628"/>
    <cellStyle name="常规 45" xfId="1933"/>
    <cellStyle name="常规 46" xfId="1935"/>
    <cellStyle name="常规 46 2" xfId="1939"/>
    <cellStyle name="常规 46 2 2" xfId="1940"/>
    <cellStyle name="常规 46 2 3" xfId="1941"/>
    <cellStyle name="常规 46 2 4" xfId="1942"/>
    <cellStyle name="常规 46 2 5" xfId="1943"/>
    <cellStyle name="常规 46 3" xfId="1946"/>
    <cellStyle name="常规 46 4" xfId="1948"/>
    <cellStyle name="常规 46 5" xfId="1950"/>
    <cellStyle name="常规 46 6" xfId="1951"/>
    <cellStyle name="常规 47" xfId="1953"/>
    <cellStyle name="常规 48" xfId="1955"/>
    <cellStyle name="常规 48 2" xfId="1959"/>
    <cellStyle name="常规 48 3" xfId="1963"/>
    <cellStyle name="常规 48 4" xfId="1965"/>
    <cellStyle name="常规 48 5" xfId="1966"/>
    <cellStyle name="常规 49" xfId="1968"/>
    <cellStyle name="常规 49 2" xfId="1972"/>
    <cellStyle name="常规 49 3" xfId="1976"/>
    <cellStyle name="常规 49 4" xfId="1978"/>
    <cellStyle name="常规 49 5" xfId="1979"/>
    <cellStyle name="常规 5" xfId="1980"/>
    <cellStyle name="常规 5 10" xfId="1981"/>
    <cellStyle name="常规 5 10 2" xfId="1983"/>
    <cellStyle name="常规 5 10 2 2" xfId="1985"/>
    <cellStyle name="常规 5 10 2 3" xfId="1987"/>
    <cellStyle name="常规 5 10 2 4" xfId="1712"/>
    <cellStyle name="常规 5 10 2 5" xfId="1717"/>
    <cellStyle name="常规 5 10 3" xfId="1989"/>
    <cellStyle name="常规 5 10 3 2" xfId="1282"/>
    <cellStyle name="常规 5 10 3 3" xfId="1285"/>
    <cellStyle name="常规 5 10 3 4" xfId="1848"/>
    <cellStyle name="常规 5 10 3 5" xfId="1863"/>
    <cellStyle name="常规 5 10 4" xfId="1990"/>
    <cellStyle name="常规 5 10 5" xfId="1991"/>
    <cellStyle name="常规 5 10 6" xfId="1992"/>
    <cellStyle name="常规 5 10 7" xfId="1993"/>
    <cellStyle name="常规 5 11" xfId="1994"/>
    <cellStyle name="常规 5 11 2" xfId="1995"/>
    <cellStyle name="常规 5 11 2 2" xfId="1996"/>
    <cellStyle name="常规 5 11 2 3" xfId="1997"/>
    <cellStyle name="常规 5 11 2 4" xfId="1769"/>
    <cellStyle name="常规 5 11 2 5" xfId="1773"/>
    <cellStyle name="常规 5 11 3" xfId="1998"/>
    <cellStyle name="常规 5 11 4" xfId="1999"/>
    <cellStyle name="常规 5 12" xfId="244"/>
    <cellStyle name="常规 5 12 2" xfId="155"/>
    <cellStyle name="常规 5 12 3" xfId="160"/>
    <cellStyle name="常规 5 12 4" xfId="495"/>
    <cellStyle name="常规 5 12 5" xfId="499"/>
    <cellStyle name="常规 5 13" xfId="248"/>
    <cellStyle name="常规 5 13 2" xfId="502"/>
    <cellStyle name="常规 5 13 3" xfId="504"/>
    <cellStyle name="常规 5 13 4" xfId="506"/>
    <cellStyle name="常规 5 13 5" xfId="508"/>
    <cellStyle name="常规 5 14" xfId="511"/>
    <cellStyle name="常规 5 14 2" xfId="2000"/>
    <cellStyle name="常规 5 14 2 2" xfId="2001"/>
    <cellStyle name="常规 5 14 2 3" xfId="2002"/>
    <cellStyle name="常规 5 14 3" xfId="2003"/>
    <cellStyle name="常规 5 15" xfId="190"/>
    <cellStyle name="常规 5 2" xfId="794"/>
    <cellStyle name="常规 5 2 2" xfId="1136"/>
    <cellStyle name="常规 5 2 2 2" xfId="2004"/>
    <cellStyle name="常规 5 2 2 3" xfId="2005"/>
    <cellStyle name="常规 5 2 2 4" xfId="576"/>
    <cellStyle name="常规 5 2 2 5" xfId="581"/>
    <cellStyle name="常规 5 2 3" xfId="2006"/>
    <cellStyle name="常规 5 2 3 2" xfId="2007"/>
    <cellStyle name="常规 5 2 3 3" xfId="2008"/>
    <cellStyle name="常规 5 2 3 4" xfId="598"/>
    <cellStyle name="常规 5 2 3 5" xfId="603"/>
    <cellStyle name="常规 5 2 4" xfId="2009"/>
    <cellStyle name="常规 5 2 5" xfId="2010"/>
    <cellStyle name="常规 5 3" xfId="2011"/>
    <cellStyle name="常规 5 3 2" xfId="2012"/>
    <cellStyle name="常规 5 3 2 2" xfId="1335"/>
    <cellStyle name="常规 5 3 2 3" xfId="1337"/>
    <cellStyle name="常规 5 3 2 4" xfId="709"/>
    <cellStyle name="常规 5 3 2 5" xfId="716"/>
    <cellStyle name="常规 5 3 3" xfId="2013"/>
    <cellStyle name="常规 5 3 3 2" xfId="1351"/>
    <cellStyle name="常规 5 3 3 3" xfId="1353"/>
    <cellStyle name="常规 5 3 3 4" xfId="725"/>
    <cellStyle name="常规 5 3 3 5" xfId="732"/>
    <cellStyle name="常规 5 3 4" xfId="2014"/>
    <cellStyle name="常规 5 3 5" xfId="2015"/>
    <cellStyle name="常规 5 4" xfId="1737"/>
    <cellStyle name="常规 5 4 2" xfId="1739"/>
    <cellStyle name="常规 5 4 2 2" xfId="1741"/>
    <cellStyle name="常规 5 4 2 3" xfId="1743"/>
    <cellStyle name="常规 5 4 2 4" xfId="841"/>
    <cellStyle name="常规 5 4 2 5" xfId="844"/>
    <cellStyle name="常规 5 4 3" xfId="1745"/>
    <cellStyle name="常规 5 4 3 2" xfId="2016"/>
    <cellStyle name="常规 5 4 3 3" xfId="2017"/>
    <cellStyle name="常规 5 4 3 4" xfId="7"/>
    <cellStyle name="常规 5 4 3 5" xfId="2018"/>
    <cellStyle name="常规 5 4 4" xfId="1747"/>
    <cellStyle name="常规 5 4 5" xfId="2019"/>
    <cellStyle name="常规 5 4 6" xfId="2020"/>
    <cellStyle name="常规 5 4 7" xfId="2021"/>
    <cellStyle name="常规 5 5" xfId="1750"/>
    <cellStyle name="常规 5 5 2" xfId="1753"/>
    <cellStyle name="常规 5 5 2 2" xfId="2022"/>
    <cellStyle name="常规 5 5 2 3" xfId="2023"/>
    <cellStyle name="常规 5 5 2 4" xfId="861"/>
    <cellStyle name="常规 5 5 2 5" xfId="863"/>
    <cellStyle name="常规 5 5 3" xfId="1756"/>
    <cellStyle name="常规 5 5 3 2" xfId="2024"/>
    <cellStyle name="常规 5 5 3 3" xfId="2025"/>
    <cellStyle name="常规 5 5 3 4" xfId="2026"/>
    <cellStyle name="常规 5 5 3 5" xfId="2027"/>
    <cellStyle name="常规 5 5 4" xfId="1759"/>
    <cellStyle name="常规 5 5 5" xfId="1762"/>
    <cellStyle name="常规 5 5 6" xfId="2028"/>
    <cellStyle name="常规 5 5 7" xfId="2029"/>
    <cellStyle name="常规 5 6" xfId="1765"/>
    <cellStyle name="常规 5 6 2" xfId="1768"/>
    <cellStyle name="常规 5 6 2 2" xfId="2030"/>
    <cellStyle name="常规 5 6 2 3" xfId="2031"/>
    <cellStyle name="常规 5 6 2 4" xfId="2032"/>
    <cellStyle name="常规 5 6 2 5" xfId="2033"/>
    <cellStyle name="常规 5 6 3" xfId="1772"/>
    <cellStyle name="常规 5 6 3 2" xfId="48"/>
    <cellStyle name="常规 5 6 3 3" xfId="2034"/>
    <cellStyle name="常规 5 6 3 4" xfId="2035"/>
    <cellStyle name="常规 5 6 3 5" xfId="2036"/>
    <cellStyle name="常规 5 6 4" xfId="1776"/>
    <cellStyle name="常规 5 6 5" xfId="1779"/>
    <cellStyle name="常规 5 6 6" xfId="2037"/>
    <cellStyle name="常规 5 6 7" xfId="2038"/>
    <cellStyle name="常规 5 7" xfId="1782"/>
    <cellStyle name="常规 5 7 2" xfId="2039"/>
    <cellStyle name="常规 5 7 2 2" xfId="2040"/>
    <cellStyle name="常规 5 7 2 3" xfId="2041"/>
    <cellStyle name="常规 5 7 2 4" xfId="1168"/>
    <cellStyle name="常规 5 7 2 5" xfId="1170"/>
    <cellStyle name="常规 5 7 3" xfId="2042"/>
    <cellStyle name="常规 5 7 3 2" xfId="2043"/>
    <cellStyle name="常规 5 7 3 3" xfId="2044"/>
    <cellStyle name="常规 5 7 3 4" xfId="1174"/>
    <cellStyle name="常规 5 7 3 5" xfId="1176"/>
    <cellStyle name="常规 5 7 4" xfId="2045"/>
    <cellStyle name="常规 5 7 5" xfId="2046"/>
    <cellStyle name="常规 5 7 6" xfId="2047"/>
    <cellStyle name="常规 5 7 7" xfId="2048"/>
    <cellStyle name="常规 5 8" xfId="1785"/>
    <cellStyle name="常规 5 8 2" xfId="2049"/>
    <cellStyle name="常规 5 8 2 2" xfId="2050"/>
    <cellStyle name="常规 5 8 2 3" xfId="2051"/>
    <cellStyle name="常规 5 8 2 4" xfId="2052"/>
    <cellStyle name="常规 5 8 2 5" xfId="2053"/>
    <cellStyle name="常规 5 8 3" xfId="2054"/>
    <cellStyle name="常规 5 8 3 2" xfId="2055"/>
    <cellStyle name="常规 5 8 3 3" xfId="2056"/>
    <cellStyle name="常规 5 8 3 4" xfId="2057"/>
    <cellStyle name="常规 5 8 3 5" xfId="2058"/>
    <cellStyle name="常规 5 8 4" xfId="2059"/>
    <cellStyle name="常规 5 8 5" xfId="2060"/>
    <cellStyle name="常规 5 8 6" xfId="2061"/>
    <cellStyle name="常规 5 8 7" xfId="2062"/>
    <cellStyle name="常规 5 9" xfId="1789"/>
    <cellStyle name="常规 5 9 2" xfId="1507"/>
    <cellStyle name="常规 5 9 2 2" xfId="2063"/>
    <cellStyle name="常规 5 9 2 3" xfId="2064"/>
    <cellStyle name="常规 5 9 2 4" xfId="2065"/>
    <cellStyle name="常规 5 9 2 5" xfId="2066"/>
    <cellStyle name="常规 5 9 3" xfId="2067"/>
    <cellStyle name="常规 5 9 3 2" xfId="2068"/>
    <cellStyle name="常规 5 9 3 3" xfId="2069"/>
    <cellStyle name="常规 5 9 3 4" xfId="2070"/>
    <cellStyle name="常规 5 9 3 5" xfId="2071"/>
    <cellStyle name="常规 5 9 4" xfId="2072"/>
    <cellStyle name="常规 5 9 5" xfId="2073"/>
    <cellStyle name="常规 5 9 6" xfId="2074"/>
    <cellStyle name="常规 5 9 7" xfId="2075"/>
    <cellStyle name="常规 50" xfId="1932"/>
    <cellStyle name="常规 50 2" xfId="2077"/>
    <cellStyle name="常规 50 3" xfId="2079"/>
    <cellStyle name="常规 50 4" xfId="2080"/>
    <cellStyle name="常规 50 5" xfId="2081"/>
    <cellStyle name="常规 51" xfId="1934"/>
    <cellStyle name="常规 51 2" xfId="1938"/>
    <cellStyle name="常规 51 3" xfId="1945"/>
    <cellStyle name="常规 51 4" xfId="1947"/>
    <cellStyle name="常规 51 5" xfId="1949"/>
    <cellStyle name="常规 52" xfId="1952"/>
    <cellStyle name="常规 53" xfId="1954"/>
    <cellStyle name="常规 53 2" xfId="1958"/>
    <cellStyle name="常规 53 3" xfId="1962"/>
    <cellStyle name="常规 54" xfId="1967"/>
    <cellStyle name="常规 54 2" xfId="1971"/>
    <cellStyle name="常规 54 3" xfId="1975"/>
    <cellStyle name="常规 55" xfId="2083"/>
    <cellStyle name="常规 56" xfId="2085"/>
    <cellStyle name="常规 57" xfId="2087"/>
    <cellStyle name="常规 58" xfId="2089"/>
    <cellStyle name="常规 59" xfId="2092"/>
    <cellStyle name="常规 6" xfId="2093"/>
    <cellStyle name="常规 6 10" xfId="2095"/>
    <cellStyle name="常规 6 10 2" xfId="2096"/>
    <cellStyle name="常规 6 10 2 2" xfId="2097"/>
    <cellStyle name="常规 6 10 2 3" xfId="2098"/>
    <cellStyle name="常规 6 10 2 4" xfId="2099"/>
    <cellStyle name="常规 6 10 2 5" xfId="2100"/>
    <cellStyle name="常规 6 10 3" xfId="2101"/>
    <cellStyle name="常规 6 10 3 2" xfId="1646"/>
    <cellStyle name="常规 6 10 3 3" xfId="1648"/>
    <cellStyle name="常规 6 10 3 4" xfId="2102"/>
    <cellStyle name="常规 6 10 3 5" xfId="2103"/>
    <cellStyle name="常规 6 10 4" xfId="2104"/>
    <cellStyle name="常规 6 10 5" xfId="2105"/>
    <cellStyle name="常规 6 10 6" xfId="2108"/>
    <cellStyle name="常规 6 10 7" xfId="2111"/>
    <cellStyle name="常规 6 11" xfId="2113"/>
    <cellStyle name="常规 6 11 2" xfId="2114"/>
    <cellStyle name="常规 6 11 2 2" xfId="2116"/>
    <cellStyle name="常规 6 11 2 3" xfId="1372"/>
    <cellStyle name="常规 6 11 2 4" xfId="1375"/>
    <cellStyle name="常规 6 11 2 5" xfId="2118"/>
    <cellStyle name="常规 6 11 3" xfId="2119"/>
    <cellStyle name="常规 6 11 4" xfId="2115"/>
    <cellStyle name="常规 6 12" xfId="428"/>
    <cellStyle name="常规 6 12 2" xfId="1657"/>
    <cellStyle name="常规 6 12 3" xfId="1659"/>
    <cellStyle name="常规 6 12 4" xfId="1661"/>
    <cellStyle name="常规 6 12 5" xfId="1663"/>
    <cellStyle name="常规 6 13" xfId="25"/>
    <cellStyle name="常规 6 13 2" xfId="971"/>
    <cellStyle name="常规 6 13 3" xfId="974"/>
    <cellStyle name="常规 6 13 4" xfId="1665"/>
    <cellStyle name="常规 6 13 5" xfId="1667"/>
    <cellStyle name="常规 6 14" xfId="431"/>
    <cellStyle name="常规 6 14 2" xfId="981"/>
    <cellStyle name="常规 6 14 2 2" xfId="1102"/>
    <cellStyle name="常规 6 14 2 3" xfId="2120"/>
    <cellStyle name="常规 6 14 3" xfId="983"/>
    <cellStyle name="常规 6 15" xfId="434"/>
    <cellStyle name="常规 6 2" xfId="810"/>
    <cellStyle name="常规 6 2 2" xfId="1145"/>
    <cellStyle name="常规 6 2 2 2" xfId="2122"/>
    <cellStyle name="常规 6 2 2 3" xfId="2124"/>
    <cellStyle name="常规 6 2 2 4" xfId="2126"/>
    <cellStyle name="常规 6 2 2 5" xfId="2127"/>
    <cellStyle name="常规 6 2 3" xfId="2128"/>
    <cellStyle name="常规 6 2 3 2" xfId="2130"/>
    <cellStyle name="常规 6 2 3 3" xfId="2132"/>
    <cellStyle name="常规 6 2 3 4" xfId="2134"/>
    <cellStyle name="常规 6 2 3 5" xfId="2135"/>
    <cellStyle name="常规 6 2 4" xfId="2136"/>
    <cellStyle name="常规 6 2 5" xfId="2137"/>
    <cellStyle name="常规 6 3" xfId="2138"/>
    <cellStyle name="常规 6 3 2" xfId="2139"/>
    <cellStyle name="常规 6 3 2 2" xfId="2141"/>
    <cellStyle name="常规 6 3 2 3" xfId="1957"/>
    <cellStyle name="常规 6 3 2 4" xfId="1961"/>
    <cellStyle name="常规 6 3 2 5" xfId="1964"/>
    <cellStyle name="常规 6 3 3" xfId="2142"/>
    <cellStyle name="常规 6 3 3 2" xfId="2144"/>
    <cellStyle name="常规 6 3 3 3" xfId="1970"/>
    <cellStyle name="常规 6 3 3 4" xfId="1974"/>
    <cellStyle name="常规 6 3 3 5" xfId="1977"/>
    <cellStyle name="常规 6 3 4" xfId="2145"/>
    <cellStyle name="常规 6 3 5" xfId="2146"/>
    <cellStyle name="常规 6 4" xfId="1671"/>
    <cellStyle name="常规 6 4 2" xfId="1674"/>
    <cellStyle name="常规 6 4 2 2" xfId="2147"/>
    <cellStyle name="常规 6 4 2 3" xfId="2148"/>
    <cellStyle name="常规 6 4 2 4" xfId="2149"/>
    <cellStyle name="常规 6 4 2 5" xfId="2150"/>
    <cellStyle name="常规 6 4 3" xfId="1677"/>
    <cellStyle name="常规 6 4 3 2" xfId="2151"/>
    <cellStyle name="常规 6 4 3 3" xfId="2152"/>
    <cellStyle name="常规 6 4 3 4" xfId="2153"/>
    <cellStyle name="常规 6 4 3 5" xfId="2154"/>
    <cellStyle name="常规 6 4 4" xfId="1681"/>
    <cellStyle name="常规 6 4 5" xfId="1685"/>
    <cellStyle name="常规 6 4 6" xfId="2156"/>
    <cellStyle name="常规 6 4 7" xfId="2158"/>
    <cellStyle name="常规 6 5" xfId="31"/>
    <cellStyle name="常规 6 5 2" xfId="1795"/>
    <cellStyle name="常规 6 5 2 2" xfId="2159"/>
    <cellStyle name="常规 6 5 2 3" xfId="2160"/>
    <cellStyle name="常规 6 5 2 4" xfId="2161"/>
    <cellStyle name="常规 6 5 2 5" xfId="2162"/>
    <cellStyle name="常规 6 5 3" xfId="1798"/>
    <cellStyle name="常规 6 5 3 2" xfId="2163"/>
    <cellStyle name="常规 6 5 3 3" xfId="2164"/>
    <cellStyle name="常规 6 5 3 4" xfId="2165"/>
    <cellStyle name="常规 6 5 3 5" xfId="2166"/>
    <cellStyle name="常规 6 5 4" xfId="1802"/>
    <cellStyle name="常规 6 5 5" xfId="1806"/>
    <cellStyle name="常规 6 5 6" xfId="2168"/>
    <cellStyle name="常规 6 5 7" xfId="2170"/>
    <cellStyle name="常规 6 6" xfId="1689"/>
    <cellStyle name="常规 6 6 2" xfId="2171"/>
    <cellStyle name="常规 6 6 2 2" xfId="2172"/>
    <cellStyle name="常规 6 6 2 3" xfId="2173"/>
    <cellStyle name="常规 6 6 2 4" xfId="2174"/>
    <cellStyle name="常规 6 6 2 5" xfId="2175"/>
    <cellStyle name="常规 6 6 3" xfId="2176"/>
    <cellStyle name="常规 6 6 3 2" xfId="2177"/>
    <cellStyle name="常规 6 6 3 3" xfId="2178"/>
    <cellStyle name="常规 6 6 3 4" xfId="2179"/>
    <cellStyle name="常规 6 6 3 5" xfId="2180"/>
    <cellStyle name="常规 6 6 4" xfId="2181"/>
    <cellStyle name="常规 6 6 5" xfId="2182"/>
    <cellStyle name="常规 6 6 6" xfId="2183"/>
    <cellStyle name="常规 6 6 7" xfId="2184"/>
    <cellStyle name="常规 6 7" xfId="1809"/>
    <cellStyle name="常规 6 7 2" xfId="2185"/>
    <cellStyle name="常规 6 7 2 2" xfId="2186"/>
    <cellStyle name="常规 6 7 2 3" xfId="2187"/>
    <cellStyle name="常规 6 7 2 4" xfId="2188"/>
    <cellStyle name="常规 6 7 2 5" xfId="2189"/>
    <cellStyle name="常规 6 7 3" xfId="2190"/>
    <cellStyle name="常规 6 7 3 2" xfId="2191"/>
    <cellStyle name="常规 6 7 3 3" xfId="2192"/>
    <cellStyle name="常规 6 7 3 4" xfId="2193"/>
    <cellStyle name="常规 6 7 3 5" xfId="2194"/>
    <cellStyle name="常规 6 7 4" xfId="2195"/>
    <cellStyle name="常规 6 7 5" xfId="2196"/>
    <cellStyle name="常规 6 7 6" xfId="2197"/>
    <cellStyle name="常规 6 7 7" xfId="2198"/>
    <cellStyle name="常规 6 8" xfId="2199"/>
    <cellStyle name="常规 6 8 2" xfId="2200"/>
    <cellStyle name="常规 6 8 2 2" xfId="2201"/>
    <cellStyle name="常规 6 8 2 3" xfId="2202"/>
    <cellStyle name="常规 6 8 2 4" xfId="2203"/>
    <cellStyle name="常规 6 8 2 5" xfId="2204"/>
    <cellStyle name="常规 6 8 3" xfId="2205"/>
    <cellStyle name="常规 6 8 3 2" xfId="2206"/>
    <cellStyle name="常规 6 8 3 3" xfId="2207"/>
    <cellStyle name="常规 6 8 3 4" xfId="2208"/>
    <cellStyle name="常规 6 8 3 5" xfId="2209"/>
    <cellStyle name="常规 6 8 4" xfId="2210"/>
    <cellStyle name="常规 6 8 5" xfId="2211"/>
    <cellStyle name="常规 6 8 6" xfId="2212"/>
    <cellStyle name="常规 6 8 7" xfId="2213"/>
    <cellStyle name="常规 6 9" xfId="2214"/>
    <cellStyle name="常规 6 9 2" xfId="1227"/>
    <cellStyle name="常规 6 9 2 2" xfId="903"/>
    <cellStyle name="常规 6 9 2 3" xfId="906"/>
    <cellStyle name="常规 6 9 2 4" xfId="2215"/>
    <cellStyle name="常规 6 9 2 5" xfId="2216"/>
    <cellStyle name="常规 6 9 3" xfId="2217"/>
    <cellStyle name="常规 6 9 3 2" xfId="1198"/>
    <cellStyle name="常规 6 9 3 3" xfId="1201"/>
    <cellStyle name="常规 6 9 3 4" xfId="2218"/>
    <cellStyle name="常规 6 9 3 5" xfId="2219"/>
    <cellStyle name="常规 6 9 4" xfId="2220"/>
    <cellStyle name="常规 6 9 5" xfId="2221"/>
    <cellStyle name="常规 6 9 6" xfId="2222"/>
    <cellStyle name="常规 6 9 7" xfId="2223"/>
    <cellStyle name="常规 60" xfId="2082"/>
    <cellStyle name="常规 61" xfId="2084"/>
    <cellStyle name="常规 62" xfId="2086"/>
    <cellStyle name="常规 63" xfId="2088"/>
    <cellStyle name="常规 64" xfId="2091"/>
    <cellStyle name="常规 65" xfId="2226"/>
    <cellStyle name="常规 66" xfId="2496"/>
    <cellStyle name="常规 67" xfId="2497"/>
    <cellStyle name="常规 68" xfId="2498"/>
    <cellStyle name="常规 69" xfId="240"/>
    <cellStyle name="常规 7" xfId="2227"/>
    <cellStyle name="常规 7 10" xfId="2228"/>
    <cellStyle name="常规 7 10 2" xfId="1749"/>
    <cellStyle name="常规 7 10 2 2" xfId="1752"/>
    <cellStyle name="常规 7 10 2 3" xfId="1755"/>
    <cellStyle name="常规 7 10 2 4" xfId="1758"/>
    <cellStyle name="常规 7 10 2 5" xfId="1761"/>
    <cellStyle name="常规 7 10 3" xfId="1764"/>
    <cellStyle name="常规 7 10 3 2" xfId="1767"/>
    <cellStyle name="常规 7 10 3 3" xfId="1771"/>
    <cellStyle name="常规 7 10 3 4" xfId="1775"/>
    <cellStyle name="常规 7 10 3 5" xfId="1778"/>
    <cellStyle name="常规 7 10 4" xfId="1781"/>
    <cellStyle name="常规 7 10 5" xfId="1784"/>
    <cellStyle name="常规 7 10 6" xfId="1788"/>
    <cellStyle name="常规 7 10 7" xfId="1792"/>
    <cellStyle name="常规 7 11" xfId="2229"/>
    <cellStyle name="常规 7 11 2" xfId="30"/>
    <cellStyle name="常规 7 11 2 2" xfId="1794"/>
    <cellStyle name="常规 7 11 2 3" xfId="1797"/>
    <cellStyle name="常规 7 11 2 4" xfId="1801"/>
    <cellStyle name="常规 7 11 2 5" xfId="1805"/>
    <cellStyle name="常规 7 11 3" xfId="1688"/>
    <cellStyle name="常规 7 11 4" xfId="1808"/>
    <cellStyle name="常规 7 12" xfId="2230"/>
    <cellStyle name="常规 7 12 2" xfId="1698"/>
    <cellStyle name="常规 7 12 3" xfId="1702"/>
    <cellStyle name="常规 7 12 4" xfId="1706"/>
    <cellStyle name="常规 7 12 5" xfId="2232"/>
    <cellStyle name="常规 7 13" xfId="2233"/>
    <cellStyle name="常规 7 13 2" xfId="1716"/>
    <cellStyle name="常规 7 13 3" xfId="1721"/>
    <cellStyle name="常规 7 13 4" xfId="1725"/>
    <cellStyle name="常规 7 13 5" xfId="1843"/>
    <cellStyle name="常规 7 14" xfId="2234"/>
    <cellStyle name="常规 7 14 2" xfId="1862"/>
    <cellStyle name="常规 7 14 2 2" xfId="1866"/>
    <cellStyle name="常规 7 14 2 3" xfId="1870"/>
    <cellStyle name="常规 7 14 3" xfId="1879"/>
    <cellStyle name="常规 7 15" xfId="2235"/>
    <cellStyle name="常规 7 2" xfId="826"/>
    <cellStyle name="常规 7 2 2" xfId="1160"/>
    <cellStyle name="常规 7 2 2 2" xfId="2236"/>
    <cellStyle name="常规 7 2 2 3" xfId="2237"/>
    <cellStyle name="常规 7 2 2 4" xfId="2238"/>
    <cellStyle name="常规 7 2 2 5" xfId="1156"/>
    <cellStyle name="常规 7 2 3" xfId="2239"/>
    <cellStyle name="常规 7 2 3 2" xfId="2240"/>
    <cellStyle name="常规 7 2 3 3" xfId="2241"/>
    <cellStyle name="常规 7 2 3 4" xfId="2242"/>
    <cellStyle name="常规 7 2 3 5" xfId="2243"/>
    <cellStyle name="常规 7 2 4" xfId="2244"/>
    <cellStyle name="常规 7 2 5" xfId="2245"/>
    <cellStyle name="常规 7 3" xfId="2246"/>
    <cellStyle name="常规 7 3 2" xfId="2247"/>
    <cellStyle name="常规 7 3 2 2" xfId="1029"/>
    <cellStyle name="常规 7 3 2 3" xfId="1035"/>
    <cellStyle name="常规 7 3 2 4" xfId="1041"/>
    <cellStyle name="常规 7 3 2 5" xfId="2248"/>
    <cellStyle name="常规 7 3 3" xfId="2249"/>
    <cellStyle name="常规 7 3 3 2" xfId="2250"/>
    <cellStyle name="常规 7 3 3 3" xfId="2251"/>
    <cellStyle name="常规 7 3 3 4" xfId="2252"/>
    <cellStyle name="常规 7 3 3 5" xfId="2253"/>
    <cellStyle name="常规 7 3 4" xfId="2254"/>
    <cellStyle name="常规 7 3 5" xfId="122"/>
    <cellStyle name="常规 7 4" xfId="1694"/>
    <cellStyle name="常规 7 4 2" xfId="1811"/>
    <cellStyle name="常规 7 4 2 2" xfId="2255"/>
    <cellStyle name="常规 7 4 2 3" xfId="2256"/>
    <cellStyle name="常规 7 4 2 4" xfId="2257"/>
    <cellStyle name="常规 7 4 2 5" xfId="2258"/>
    <cellStyle name="常规 7 4 3" xfId="1813"/>
    <cellStyle name="常规 7 4 3 2" xfId="2259"/>
    <cellStyle name="常规 7 4 3 3" xfId="2260"/>
    <cellStyle name="常规 7 4 3 4" xfId="2261"/>
    <cellStyle name="常规 7 4 3 5" xfId="2262"/>
    <cellStyle name="常规 7 4 4" xfId="1816"/>
    <cellStyle name="常规 7 4 5" xfId="64"/>
    <cellStyle name="常规 7 4 6" xfId="70"/>
    <cellStyle name="常规 7 4 7" xfId="15"/>
    <cellStyle name="常规 7 5" xfId="1697"/>
    <cellStyle name="常规 7 5 2" xfId="1818"/>
    <cellStyle name="常规 7 5 2 2" xfId="2263"/>
    <cellStyle name="常规 7 5 2 3" xfId="2264"/>
    <cellStyle name="常规 7 5 2 4" xfId="2265"/>
    <cellStyle name="常规 7 5 2 5" xfId="2266"/>
    <cellStyle name="常规 7 5 3" xfId="1820"/>
    <cellStyle name="常规 7 5 3 2" xfId="2267"/>
    <cellStyle name="常规 7 5 3 3" xfId="2268"/>
    <cellStyle name="常规 7 5 3 4" xfId="2269"/>
    <cellStyle name="常规 7 5 3 5" xfId="2270"/>
    <cellStyle name="常规 7 5 4" xfId="1822"/>
    <cellStyle name="常规 7 5 5" xfId="1824"/>
    <cellStyle name="常规 7 5 6" xfId="2271"/>
    <cellStyle name="常规 7 5 7" xfId="2272"/>
    <cellStyle name="常规 7 6" xfId="1701"/>
    <cellStyle name="常规 7 6 2" xfId="2273"/>
    <cellStyle name="常规 7 6 2 2" xfId="654"/>
    <cellStyle name="常规 7 6 2 3" xfId="828"/>
    <cellStyle name="常规 7 6 2 4" xfId="179"/>
    <cellStyle name="常规 7 6 2 5" xfId="404"/>
    <cellStyle name="常规 7 6 3" xfId="2274"/>
    <cellStyle name="常规 7 6 3 2" xfId="2090"/>
    <cellStyle name="常规 7 6 3 3" xfId="2225"/>
    <cellStyle name="常规 7 6 3 4" xfId="410"/>
    <cellStyle name="常规 7 6 3 5" xfId="412"/>
    <cellStyle name="常规 7 6 4" xfId="2275"/>
    <cellStyle name="常规 7 6 5" xfId="2276"/>
    <cellStyle name="常规 7 6 6" xfId="2277"/>
    <cellStyle name="常规 7 6 7" xfId="2278"/>
    <cellStyle name="常规 7 7" xfId="1705"/>
    <cellStyle name="常规 7 7 2" xfId="2279"/>
    <cellStyle name="常规 7 7 2 2" xfId="2280"/>
    <cellStyle name="常规 7 7 2 3" xfId="2281"/>
    <cellStyle name="常规 7 7 2 4" xfId="2282"/>
    <cellStyle name="常规 7 7 2 5" xfId="2283"/>
    <cellStyle name="常规 7 7 3" xfId="2284"/>
    <cellStyle name="常规 7 7 3 2" xfId="2285"/>
    <cellStyle name="常规 7 7 3 3" xfId="2286"/>
    <cellStyle name="常规 7 7 3 4" xfId="2287"/>
    <cellStyle name="常规 7 7 3 5" xfId="2288"/>
    <cellStyle name="常规 7 7 4" xfId="2289"/>
    <cellStyle name="常规 7 7 5" xfId="2290"/>
    <cellStyle name="常规 7 7 6" xfId="2291"/>
    <cellStyle name="常规 7 7 7" xfId="2292"/>
    <cellStyle name="常规 7 8" xfId="2231"/>
    <cellStyle name="常规 7 8 2" xfId="2293"/>
    <cellStyle name="常规 7 8 2 2" xfId="2294"/>
    <cellStyle name="常规 7 8 2 3" xfId="2295"/>
    <cellStyle name="常规 7 8 2 4" xfId="2296"/>
    <cellStyle name="常规 7 8 2 5" xfId="2297"/>
    <cellStyle name="常规 7 8 3" xfId="2298"/>
    <cellStyle name="常规 7 8 3 2" xfId="2299"/>
    <cellStyle name="常规 7 8 3 3" xfId="2300"/>
    <cellStyle name="常规 7 8 3 4" xfId="2301"/>
    <cellStyle name="常规 7 8 3 5" xfId="2302"/>
    <cellStyle name="常规 7 8 4" xfId="2303"/>
    <cellStyle name="常规 7 8 5" xfId="2304"/>
    <cellStyle name="常规 7 8 6" xfId="2305"/>
    <cellStyle name="常规 7 8 7" xfId="2306"/>
    <cellStyle name="常规 7 9" xfId="2307"/>
    <cellStyle name="常规 7 9 2" xfId="1245"/>
    <cellStyle name="常规 7 9 2 2" xfId="2308"/>
    <cellStyle name="常规 7 9 2 3" xfId="2309"/>
    <cellStyle name="常规 7 9 2 4" xfId="2310"/>
    <cellStyle name="常规 7 9 2 5" xfId="2311"/>
    <cellStyle name="常规 7 9 3" xfId="2312"/>
    <cellStyle name="常规 7 9 3 2" xfId="2313"/>
    <cellStyle name="常规 7 9 3 3" xfId="2314"/>
    <cellStyle name="常规 7 9 3 4" xfId="2315"/>
    <cellStyle name="常规 7 9 3 5" xfId="2316"/>
    <cellStyle name="常规 7 9 4" xfId="2317"/>
    <cellStyle name="常规 7 9 5" xfId="2318"/>
    <cellStyle name="常规 7 9 6" xfId="2319"/>
    <cellStyle name="常规 7 9 7" xfId="2320"/>
    <cellStyle name="常规 70" xfId="2224"/>
    <cellStyle name="常规 71" xfId="2501"/>
    <cellStyle name="常规 72" xfId="2504"/>
    <cellStyle name="常规 73" xfId="2505"/>
    <cellStyle name="常规 74" xfId="2506"/>
    <cellStyle name="常规 75" xfId="2499"/>
    <cellStyle name="常规 76" xfId="2500"/>
    <cellStyle name="常规 77" xfId="2503"/>
    <cellStyle name="常规 78" xfId="2507"/>
    <cellStyle name="常规 79" xfId="2508"/>
    <cellStyle name="常规 8" xfId="1982"/>
    <cellStyle name="常规 8 10" xfId="2321"/>
    <cellStyle name="常规 8 10 2" xfId="2323"/>
    <cellStyle name="常规 8 10 2 2" xfId="2107"/>
    <cellStyle name="常规 8 10 2 3" xfId="2110"/>
    <cellStyle name="常规 8 10 2 4" xfId="2325"/>
    <cellStyle name="常规 8 10 2 5" xfId="2327"/>
    <cellStyle name="常规 8 10 3" xfId="2329"/>
    <cellStyle name="常规 8 10 3 2" xfId="1374"/>
    <cellStyle name="常规 8 10 3 3" xfId="2117"/>
    <cellStyle name="常规 8 10 3 4" xfId="2330"/>
    <cellStyle name="常规 8 10 3 5" xfId="2331"/>
    <cellStyle name="常规 8 10 4" xfId="2333"/>
    <cellStyle name="常规 8 10 5" xfId="1603"/>
    <cellStyle name="常规 8 10 6" xfId="1616"/>
    <cellStyle name="常规 8 10 7" xfId="1623"/>
    <cellStyle name="常规 8 11" xfId="2334"/>
    <cellStyle name="常规 8 11 2" xfId="1853"/>
    <cellStyle name="常规 8 11 2 2" xfId="2336"/>
    <cellStyle name="常规 8 11 2 3" xfId="1073"/>
    <cellStyle name="常规 8 11 2 4" xfId="1076"/>
    <cellStyle name="常规 8 11 2 5" xfId="1079"/>
    <cellStyle name="常规 8 11 3" xfId="1856"/>
    <cellStyle name="常规 8 11 4" xfId="1859"/>
    <cellStyle name="常规 8 12" xfId="2337"/>
    <cellStyle name="常规 8 12 2" xfId="1869"/>
    <cellStyle name="常规 8 12 3" xfId="1873"/>
    <cellStyle name="常规 8 12 4" xfId="1876"/>
    <cellStyle name="常规 8 12 5" xfId="1937"/>
    <cellStyle name="常规 8 13" xfId="2338"/>
    <cellStyle name="常规 8 13 2" xfId="2340"/>
    <cellStyle name="常规 8 13 3" xfId="2342"/>
    <cellStyle name="常规 8 13 4" xfId="2344"/>
    <cellStyle name="常规 8 13 5" xfId="2346"/>
    <cellStyle name="常规 8 14" xfId="2347"/>
    <cellStyle name="常规 8 14 2" xfId="2349"/>
    <cellStyle name="常规 8 14 2 2" xfId="1419"/>
    <cellStyle name="常规 8 14 2 3" xfId="1422"/>
    <cellStyle name="常规 8 14 3" xfId="2351"/>
    <cellStyle name="常规 8 15" xfId="2352"/>
    <cellStyle name="常规 8 2" xfId="1984"/>
    <cellStyle name="常规 8 2 2" xfId="2353"/>
    <cellStyle name="常规 8 2 2 2" xfId="2354"/>
    <cellStyle name="常规 8 2 2 3" xfId="2355"/>
    <cellStyle name="常规 8 2 2 4" xfId="2356"/>
    <cellStyle name="常规 8 2 2 5" xfId="1490"/>
    <cellStyle name="常规 8 2 3" xfId="2357"/>
    <cellStyle name="常规 8 2 3 2" xfId="2358"/>
    <cellStyle name="常规 8 2 3 3" xfId="37"/>
    <cellStyle name="常规 8 2 3 4" xfId="38"/>
    <cellStyle name="常规 8 2 3 5" xfId="39"/>
    <cellStyle name="常规 8 2 4" xfId="2359"/>
    <cellStyle name="常规 8 2 5" xfId="2360"/>
    <cellStyle name="常规 8 3" xfId="1986"/>
    <cellStyle name="常规 8 3 2" xfId="2361"/>
    <cellStyle name="常规 8 3 2 2" xfId="2362"/>
    <cellStyle name="常规 8 3 2 3" xfId="2363"/>
    <cellStyle name="常规 8 3 2 4" xfId="2364"/>
    <cellStyle name="常规 8 3 2 5" xfId="2365"/>
    <cellStyle name="常规 8 3 3" xfId="2366"/>
    <cellStyle name="常规 8 3 3 2" xfId="2367"/>
    <cellStyle name="常规 8 3 3 3" xfId="2368"/>
    <cellStyle name="常规 8 3 3 4" xfId="2369"/>
    <cellStyle name="常规 8 3 3 5" xfId="2370"/>
    <cellStyle name="常规 8 3 4" xfId="2371"/>
    <cellStyle name="常规 8 3 5" xfId="150"/>
    <cellStyle name="常规 8 4" xfId="1711"/>
    <cellStyle name="常规 8 4 2" xfId="1826"/>
    <cellStyle name="常规 8 4 2 2" xfId="2372"/>
    <cellStyle name="常规 8 4 2 3" xfId="2373"/>
    <cellStyle name="常规 8 4 2 4" xfId="2374"/>
    <cellStyle name="常规 8 4 2 5" xfId="2375"/>
    <cellStyle name="常规 8 4 3" xfId="1828"/>
    <cellStyle name="常规 8 4 3 2" xfId="2376"/>
    <cellStyle name="常规 8 4 3 3" xfId="1046"/>
    <cellStyle name="常规 8 4 3 4" xfId="1048"/>
    <cellStyle name="常规 8 4 3 5" xfId="1050"/>
    <cellStyle name="常规 8 4 4" xfId="1830"/>
    <cellStyle name="常规 8 4 5" xfId="1832"/>
    <cellStyle name="常规 8 4 6" xfId="2377"/>
    <cellStyle name="常规 8 4 7" xfId="2378"/>
    <cellStyle name="常规 8 5" xfId="1715"/>
    <cellStyle name="常规 8 5 2" xfId="1834"/>
    <cellStyle name="常规 8 5 2 2" xfId="2379"/>
    <cellStyle name="常规 8 5 2 3" xfId="2380"/>
    <cellStyle name="常规 8 5 2 4" xfId="2094"/>
    <cellStyle name="常规 8 5 2 5" xfId="2112"/>
    <cellStyle name="常规 8 5 3" xfId="1836"/>
    <cellStyle name="常规 8 5 3 2" xfId="2381"/>
    <cellStyle name="常规 8 5 3 3" xfId="2382"/>
    <cellStyle name="常规 8 5 3 4" xfId="2383"/>
    <cellStyle name="常规 8 5 3 5" xfId="2384"/>
    <cellStyle name="常规 8 5 4" xfId="1838"/>
    <cellStyle name="常规 8 5 5" xfId="1840"/>
    <cellStyle name="常规 8 5 6" xfId="2385"/>
    <cellStyle name="常规 8 5 7" xfId="2386"/>
    <cellStyle name="常规 8 6" xfId="1720"/>
    <cellStyle name="常规 8 6 2" xfId="2387"/>
    <cellStyle name="常规 8 6 2 2" xfId="2388"/>
    <cellStyle name="常规 8 6 2 3" xfId="2389"/>
    <cellStyle name="常规 8 6 2 4" xfId="2390"/>
    <cellStyle name="常规 8 6 2 5" xfId="2391"/>
    <cellStyle name="常规 8 6 3" xfId="2392"/>
    <cellStyle name="常规 8 6 3 2" xfId="2393"/>
    <cellStyle name="常规 8 6 3 3" xfId="2394"/>
    <cellStyle name="常规 8 6 3 4" xfId="2395"/>
    <cellStyle name="常规 8 6 3 5" xfId="2396"/>
    <cellStyle name="常规 8 6 4" xfId="2397"/>
    <cellStyle name="常规 8 6 5" xfId="2398"/>
    <cellStyle name="常规 8 6 6" xfId="2399"/>
    <cellStyle name="常规 8 6 7" xfId="2400"/>
    <cellStyle name="常规 8 7" xfId="1724"/>
    <cellStyle name="常规 8 7 2" xfId="2401"/>
    <cellStyle name="常规 8 7 2 2" xfId="553"/>
    <cellStyle name="常规 8 7 2 3" xfId="555"/>
    <cellStyle name="常规 8 7 2 4" xfId="2402"/>
    <cellStyle name="常规 8 7 2 5" xfId="2403"/>
    <cellStyle name="常规 8 7 3" xfId="2404"/>
    <cellStyle name="常规 8 7 3 2" xfId="2405"/>
    <cellStyle name="常规 8 7 3 3" xfId="2406"/>
    <cellStyle name="常规 8 7 3 4" xfId="2407"/>
    <cellStyle name="常规 8 7 3 5" xfId="2408"/>
    <cellStyle name="常规 8 7 4" xfId="2409"/>
    <cellStyle name="常规 8 7 5" xfId="2121"/>
    <cellStyle name="常规 8 7 6" xfId="2123"/>
    <cellStyle name="常规 8 7 7" xfId="2125"/>
    <cellStyle name="常规 8 8" xfId="1842"/>
    <cellStyle name="常规 8 8 2" xfId="2410"/>
    <cellStyle name="常规 8 8 2 2" xfId="2411"/>
    <cellStyle name="常规 8 8 2 3" xfId="2412"/>
    <cellStyle name="常规 8 8 2 4" xfId="2413"/>
    <cellStyle name="常规 8 8 2 5" xfId="2414"/>
    <cellStyle name="常规 8 8 3" xfId="2415"/>
    <cellStyle name="常规 8 8 3 2" xfId="921"/>
    <cellStyle name="常规 8 8 3 3" xfId="923"/>
    <cellStyle name="常规 8 8 3 4" xfId="2416"/>
    <cellStyle name="常规 8 8 3 5" xfId="2417"/>
    <cellStyle name="常规 8 8 4" xfId="2418"/>
    <cellStyle name="常规 8 8 5" xfId="2129"/>
    <cellStyle name="常规 8 8 6" xfId="2131"/>
    <cellStyle name="常规 8 8 7" xfId="2133"/>
    <cellStyle name="常规 8 9" xfId="1845"/>
    <cellStyle name="常规 8 9 2" xfId="1528"/>
    <cellStyle name="常规 8 9 2 2" xfId="2419"/>
    <cellStyle name="常规 8 9 2 3" xfId="2420"/>
    <cellStyle name="常规 8 9 2 4" xfId="2421"/>
    <cellStyle name="常规 8 9 2 5" xfId="2422"/>
    <cellStyle name="常规 8 9 3" xfId="2423"/>
    <cellStyle name="常规 8 9 3 2" xfId="2424"/>
    <cellStyle name="常规 8 9 3 3" xfId="2425"/>
    <cellStyle name="常规 8 9 3 4" xfId="2426"/>
    <cellStyle name="常规 8 9 3 5" xfId="2427"/>
    <cellStyle name="常规 8 9 4" xfId="2428"/>
    <cellStyle name="常规 8 9 5" xfId="2429"/>
    <cellStyle name="常规 8 9 6" xfId="106"/>
    <cellStyle name="常规 8 9 7" xfId="5"/>
    <cellStyle name="常规 80" xfId="2514"/>
    <cellStyle name="常规 81" xfId="2516"/>
    <cellStyle name="常规 82" xfId="2518"/>
    <cellStyle name="常规 83" xfId="2515"/>
    <cellStyle name="常规 84" xfId="2517"/>
    <cellStyle name="常规 85" xfId="2519"/>
    <cellStyle name="常规 86" xfId="2513"/>
    <cellStyle name="常规 87" xfId="2509"/>
    <cellStyle name="常规 88" xfId="2512"/>
    <cellStyle name="常规 89" xfId="2510"/>
    <cellStyle name="常规 9" xfId="1988"/>
    <cellStyle name="常规 9 10" xfId="2430"/>
    <cellStyle name="常规 9 10 2" xfId="291"/>
    <cellStyle name="常规 9 10 2 2" xfId="1680"/>
    <cellStyle name="常规 9 10 2 3" xfId="1684"/>
    <cellStyle name="常规 9 10 2 4" xfId="2155"/>
    <cellStyle name="常规 9 10 2 5" xfId="2157"/>
    <cellStyle name="常规 9 10 3" xfId="2431"/>
    <cellStyle name="常规 9 10 3 2" xfId="1800"/>
    <cellStyle name="常规 9 10 3 3" xfId="1804"/>
    <cellStyle name="常规 9 10 3 4" xfId="2167"/>
    <cellStyle name="常规 9 10 3 5" xfId="2169"/>
    <cellStyle name="常规 9 10 4" xfId="2432"/>
    <cellStyle name="常规 9 10 5" xfId="2433"/>
    <cellStyle name="常规 9 10 6" xfId="2434"/>
    <cellStyle name="常规 9 10 7" xfId="2435"/>
    <cellStyle name="常规 9 11" xfId="2436"/>
    <cellStyle name="常规 9 11 2" xfId="386"/>
    <cellStyle name="常规 9 11 2 2" xfId="1815"/>
    <cellStyle name="常规 9 11 2 3" xfId="63"/>
    <cellStyle name="常规 9 11 2 4" xfId="69"/>
    <cellStyle name="常规 9 11 2 5" xfId="14"/>
    <cellStyle name="常规 9 11 3" xfId="388"/>
    <cellStyle name="常规 9 11 4" xfId="390"/>
    <cellStyle name="常规 9 12" xfId="557"/>
    <cellStyle name="常规 9 12 2" xfId="86"/>
    <cellStyle name="常规 9 12 3" xfId="96"/>
    <cellStyle name="常规 9 12 4" xfId="393"/>
    <cellStyle name="常规 9 12 5" xfId="559"/>
    <cellStyle name="常规 9 13" xfId="561"/>
    <cellStyle name="常规 9 13 2" xfId="34"/>
    <cellStyle name="常规 9 13 3" xfId="563"/>
    <cellStyle name="常规 9 13 4" xfId="565"/>
    <cellStyle name="常规 9 13 5" xfId="567"/>
    <cellStyle name="常规 9 14" xfId="569"/>
    <cellStyle name="常规 9 14 2" xfId="2437"/>
    <cellStyle name="常规 9 14 2 2" xfId="1890"/>
    <cellStyle name="常规 9 14 2 3" xfId="1892"/>
    <cellStyle name="常规 9 14 3" xfId="2438"/>
    <cellStyle name="常规 9 15" xfId="574"/>
    <cellStyle name="常规 9 2" xfId="1281"/>
    <cellStyle name="常规 9 2 2" xfId="2439"/>
    <cellStyle name="常规 9 2 2 2" xfId="2440"/>
    <cellStyle name="常规 9 2 2 3" xfId="2441"/>
    <cellStyle name="常规 9 2 2 4" xfId="2442"/>
    <cellStyle name="常规 9 2 2 5" xfId="1908"/>
    <cellStyle name="常规 9 2 3" xfId="2443"/>
    <cellStyle name="常规 9 2 3 2" xfId="2444"/>
    <cellStyle name="常规 9 2 3 3" xfId="2445"/>
    <cellStyle name="常规 9 2 3 4" xfId="2446"/>
    <cellStyle name="常规 9 2 3 5" xfId="2447"/>
    <cellStyle name="常规 9 2 4" xfId="2448"/>
    <cellStyle name="常规 9 2 5" xfId="2449"/>
    <cellStyle name="常规 9 3" xfId="1284"/>
    <cellStyle name="常规 9 3 2" xfId="2450"/>
    <cellStyle name="常规 9 3 2 2" xfId="2451"/>
    <cellStyle name="常规 9 3 2 3" xfId="2452"/>
    <cellStyle name="常规 9 3 2 4" xfId="2453"/>
    <cellStyle name="常规 9 3 2 5" xfId="2454"/>
    <cellStyle name="常规 9 3 3" xfId="2322"/>
    <cellStyle name="常规 9 3 3 2" xfId="2106"/>
    <cellStyle name="常规 9 3 3 3" xfId="2109"/>
    <cellStyle name="常规 9 3 3 4" xfId="2324"/>
    <cellStyle name="常规 9 3 3 5" xfId="2326"/>
    <cellStyle name="常规 9 3 4" xfId="2328"/>
    <cellStyle name="常规 9 3 5" xfId="2332"/>
    <cellStyle name="常规 9 4" xfId="1847"/>
    <cellStyle name="常规 9 4 2" xfId="1850"/>
    <cellStyle name="常规 9 4 2 2" xfId="2455"/>
    <cellStyle name="常规 9 4 2 3" xfId="2456"/>
    <cellStyle name="常规 9 4 2 4" xfId="2457"/>
    <cellStyle name="常规 9 4 2 5" xfId="2458"/>
    <cellStyle name="常规 9 4 3" xfId="1852"/>
    <cellStyle name="常规 9 4 3 2" xfId="2335"/>
    <cellStyle name="常规 9 4 3 3" xfId="1072"/>
    <cellStyle name="常规 9 4 3 4" xfId="1075"/>
    <cellStyle name="常规 9 4 3 5" xfId="1078"/>
    <cellStyle name="常规 9 4 4" xfId="1855"/>
    <cellStyle name="常规 9 4 5" xfId="1858"/>
    <cellStyle name="常规 9 4 6" xfId="2076"/>
    <cellStyle name="常规 9 4 7" xfId="2078"/>
    <cellStyle name="常规 9 5" xfId="1861"/>
    <cellStyle name="常规 9 5 2" xfId="1865"/>
    <cellStyle name="常规 9 5 2 2" xfId="2459"/>
    <cellStyle name="常规 9 5 2 3" xfId="2460"/>
    <cellStyle name="常规 9 5 2 4" xfId="2461"/>
    <cellStyle name="常规 9 5 2 5" xfId="41"/>
    <cellStyle name="常规 9 5 3" xfId="1868"/>
    <cellStyle name="常规 9 5 3 2" xfId="2462"/>
    <cellStyle name="常规 9 5 3 3" xfId="2463"/>
    <cellStyle name="常规 9 5 3 4" xfId="2464"/>
    <cellStyle name="常规 9 5 3 5" xfId="2465"/>
    <cellStyle name="常规 9 5 4" xfId="1872"/>
    <cellStyle name="常规 9 5 5" xfId="1875"/>
    <cellStyle name="常规 9 5 6" xfId="1936"/>
    <cellStyle name="常规 9 5 7" xfId="1944"/>
    <cellStyle name="常规 9 6" xfId="1878"/>
    <cellStyle name="常规 9 6 2" xfId="2466"/>
    <cellStyle name="常规 9 6 2 2" xfId="1066"/>
    <cellStyle name="常规 9 6 2 3" xfId="1068"/>
    <cellStyle name="常规 9 6 2 4" xfId="2467"/>
    <cellStyle name="常规 9 6 2 5" xfId="867"/>
    <cellStyle name="常规 9 6 3" xfId="2339"/>
    <cellStyle name="常规 9 6 3 2" xfId="1091"/>
    <cellStyle name="常规 9 6 3 3" xfId="1093"/>
    <cellStyle name="常规 9 6 3 4" xfId="2468"/>
    <cellStyle name="常规 9 6 3 5" xfId="878"/>
    <cellStyle name="常规 9 6 4" xfId="2341"/>
    <cellStyle name="常规 9 6 5" xfId="2343"/>
    <cellStyle name="常规 9 6 6" xfId="2345"/>
    <cellStyle name="常规 9 6 7" xfId="2469"/>
    <cellStyle name="常规 9 7" xfId="1881"/>
    <cellStyle name="常规 9 7 2" xfId="2470"/>
    <cellStyle name="常规 9 7 2 2" xfId="1394"/>
    <cellStyle name="常规 9 7 2 3" xfId="1396"/>
    <cellStyle name="常规 9 7 2 4" xfId="2471"/>
    <cellStyle name="常规 9 7 2 5" xfId="2472"/>
    <cellStyle name="常规 9 7 3" xfId="2348"/>
    <cellStyle name="常规 9 7 3 2" xfId="1418"/>
    <cellStyle name="常规 9 7 3 3" xfId="1421"/>
    <cellStyle name="常规 9 7 3 4" xfId="2473"/>
    <cellStyle name="常规 9 7 3 5" xfId="2474"/>
    <cellStyle name="常规 9 7 4" xfId="2350"/>
    <cellStyle name="常规 9 7 5" xfId="2140"/>
    <cellStyle name="常规 9 7 6" xfId="1956"/>
    <cellStyle name="常规 9 7 7" xfId="1960"/>
    <cellStyle name="常规 9 8" xfId="1883"/>
    <cellStyle name="常规 9 8 2" xfId="2475"/>
    <cellStyle name="常规 9 8 2 2" xfId="1732"/>
    <cellStyle name="常规 9 8 2 3" xfId="1735"/>
    <cellStyle name="常规 9 8 2 4" xfId="2476"/>
    <cellStyle name="常规 9 8 2 5" xfId="383"/>
    <cellStyle name="常规 9 8 3" xfId="2477"/>
    <cellStyle name="常规 9 8 3 2" xfId="1787"/>
    <cellStyle name="常规 9 8 3 3" xfId="1791"/>
    <cellStyle name="常规 9 8 3 4" xfId="2478"/>
    <cellStyle name="常规 9 8 3 5" xfId="2479"/>
    <cellStyle name="常规 9 8 4" xfId="2480"/>
    <cellStyle name="常规 9 8 5" xfId="2143"/>
    <cellStyle name="常规 9 8 6" xfId="1969"/>
    <cellStyle name="常规 9 8 7" xfId="1973"/>
    <cellStyle name="常规 9 9" xfId="1885"/>
    <cellStyle name="常规 9 9 2" xfId="1551"/>
    <cellStyle name="常规 9 9 2 2" xfId="2481"/>
    <cellStyle name="常规 9 9 2 3" xfId="2482"/>
    <cellStyle name="常规 9 9 2 4" xfId="2483"/>
    <cellStyle name="常规 9 9 2 5" xfId="2484"/>
    <cellStyle name="常规 9 9 3" xfId="2485"/>
    <cellStyle name="常规 9 9 3 2" xfId="2486"/>
    <cellStyle name="常规 9 9 3 3" xfId="2487"/>
    <cellStyle name="常规 9 9 3 4" xfId="2488"/>
    <cellStyle name="常规 9 9 3 5" xfId="2489"/>
    <cellStyle name="常规 9 9 4" xfId="2490"/>
    <cellStyle name="常规 9 9 5" xfId="2491"/>
    <cellStyle name="常规 9 9 6" xfId="2492"/>
    <cellStyle name="常规 9 9 7" xfId="2493"/>
    <cellStyle name="常规 90" xfId="2511"/>
    <cellStyle name="常规_Sheet1" xfId="2494"/>
    <cellStyle name="常规_Sheet1 2" xfId="593"/>
    <cellStyle name="常规_Sheet1 3" xfId="1180"/>
    <cellStyle name="常规_Sheet1 3 2" xfId="2520"/>
    <cellStyle name="常规_Sheet1 4" xfId="2502"/>
    <cellStyle name="常规_Sheet1 5" xfId="2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21"/>
  <sheetViews>
    <sheetView tabSelected="1" topLeftCell="A19" workbookViewId="0">
      <selection activeCell="A5" sqref="A5:A39"/>
    </sheetView>
  </sheetViews>
  <sheetFormatPr defaultRowHeight="14.25" x14ac:dyDescent="0.15"/>
  <cols>
    <col min="1" max="1" width="2.875" style="17" customWidth="1"/>
    <col min="2" max="2" width="13.75" style="29" customWidth="1"/>
    <col min="3" max="3" width="15.125" style="29" customWidth="1"/>
    <col min="4" max="4" width="10.375" style="64" customWidth="1"/>
    <col min="5" max="5" width="11.25" style="65" customWidth="1"/>
    <col min="6" max="6" width="4.875" style="65" customWidth="1"/>
    <col min="7" max="7" width="4.5" style="65" customWidth="1"/>
    <col min="8" max="8" width="10.75" style="66" customWidth="1"/>
    <col min="9" max="9" width="10.375" style="66" customWidth="1"/>
    <col min="10" max="10" width="9.75" style="66" customWidth="1"/>
    <col min="11" max="11" width="9" style="66" customWidth="1"/>
    <col min="12" max="12" width="11.25" style="66" customWidth="1"/>
    <col min="13" max="13" width="4.125" style="17" customWidth="1"/>
    <col min="14" max="15" width="9" style="17"/>
    <col min="16" max="16" width="14.25" style="17" customWidth="1"/>
    <col min="17" max="16384" width="9" style="17"/>
  </cols>
  <sheetData>
    <row r="1" spans="1:101" ht="33" customHeight="1" x14ac:dyDescent="0.15">
      <c r="A1" s="244" t="s">
        <v>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</row>
    <row r="2" spans="1:101" s="19" customFormat="1" ht="23.25" customHeight="1" x14ac:dyDescent="0.25">
      <c r="A2" s="245" t="s">
        <v>698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18"/>
    </row>
    <row r="3" spans="1:101" s="21" customFormat="1" ht="18" customHeight="1" x14ac:dyDescent="0.15">
      <c r="A3" s="247" t="s">
        <v>6</v>
      </c>
      <c r="B3" s="247" t="s">
        <v>7</v>
      </c>
      <c r="C3" s="247" t="s">
        <v>8</v>
      </c>
      <c r="D3" s="247" t="s">
        <v>9</v>
      </c>
      <c r="E3" s="249" t="s">
        <v>10</v>
      </c>
      <c r="F3" s="247" t="s">
        <v>11</v>
      </c>
      <c r="G3" s="247" t="s">
        <v>12</v>
      </c>
      <c r="H3" s="246" t="s">
        <v>13</v>
      </c>
      <c r="I3" s="246"/>
      <c r="J3" s="246"/>
      <c r="K3" s="246"/>
      <c r="L3" s="246"/>
      <c r="M3" s="250" t="s">
        <v>14</v>
      </c>
      <c r="N3" s="20"/>
    </row>
    <row r="4" spans="1:101" s="21" customFormat="1" ht="20.100000000000001" customHeight="1" x14ac:dyDescent="0.15">
      <c r="A4" s="247"/>
      <c r="B4" s="248"/>
      <c r="C4" s="247"/>
      <c r="D4" s="247"/>
      <c r="E4" s="249"/>
      <c r="F4" s="247"/>
      <c r="G4" s="247"/>
      <c r="H4" s="74" t="s">
        <v>0</v>
      </c>
      <c r="I4" s="74" t="s">
        <v>2</v>
      </c>
      <c r="J4" s="74" t="s">
        <v>3</v>
      </c>
      <c r="K4" s="74" t="s">
        <v>4</v>
      </c>
      <c r="L4" s="8" t="s">
        <v>1</v>
      </c>
      <c r="M4" s="250"/>
      <c r="N4" s="20"/>
    </row>
    <row r="5" spans="1:101" ht="22.5" x14ac:dyDescent="0.15">
      <c r="A5" s="22">
        <v>1</v>
      </c>
      <c r="B5" s="135" t="s">
        <v>16</v>
      </c>
      <c r="C5" s="136" t="s">
        <v>17</v>
      </c>
      <c r="D5" s="137" t="s">
        <v>18</v>
      </c>
      <c r="E5" s="23" t="s">
        <v>321</v>
      </c>
      <c r="F5" s="23">
        <v>3</v>
      </c>
      <c r="G5" s="23">
        <v>8</v>
      </c>
      <c r="H5" s="25">
        <v>13200</v>
      </c>
      <c r="I5" s="25">
        <v>4371</v>
      </c>
      <c r="J5" s="25">
        <v>3464</v>
      </c>
      <c r="K5" s="25">
        <v>163</v>
      </c>
      <c r="L5" s="25">
        <f>SUM(H5:K5)</f>
        <v>21198</v>
      </c>
      <c r="M5" s="27"/>
      <c r="N5" s="28"/>
      <c r="O5" s="29"/>
      <c r="P5" s="77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</row>
    <row r="6" spans="1:101" ht="22.5" x14ac:dyDescent="0.15">
      <c r="A6" s="22">
        <v>2</v>
      </c>
      <c r="B6" s="23" t="s">
        <v>19</v>
      </c>
      <c r="C6" s="22" t="s">
        <v>20</v>
      </c>
      <c r="D6" s="22" t="s">
        <v>21</v>
      </c>
      <c r="E6" s="23" t="s">
        <v>321</v>
      </c>
      <c r="F6" s="23">
        <v>9</v>
      </c>
      <c r="G6" s="23">
        <v>27</v>
      </c>
      <c r="H6" s="25">
        <v>44550</v>
      </c>
      <c r="I6" s="25">
        <v>14751</v>
      </c>
      <c r="J6" s="25">
        <v>11691</v>
      </c>
      <c r="K6" s="25">
        <v>549</v>
      </c>
      <c r="L6" s="25">
        <f t="shared" ref="L6:L39" si="0">SUM(H6:K6)</f>
        <v>71541</v>
      </c>
      <c r="M6" s="27"/>
      <c r="N6" s="28"/>
      <c r="O6" s="29"/>
      <c r="P6" s="77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</row>
    <row r="7" spans="1:101" ht="22.5" x14ac:dyDescent="0.15">
      <c r="A7" s="22">
        <v>3</v>
      </c>
      <c r="B7" s="138" t="s">
        <v>25</v>
      </c>
      <c r="C7" s="22" t="s">
        <v>26</v>
      </c>
      <c r="D7" s="22" t="s">
        <v>22</v>
      </c>
      <c r="E7" s="23" t="s">
        <v>320</v>
      </c>
      <c r="F7" s="23">
        <v>6</v>
      </c>
      <c r="G7" s="23">
        <v>17</v>
      </c>
      <c r="H7" s="25">
        <v>28050</v>
      </c>
      <c r="I7" s="25">
        <v>9288</v>
      </c>
      <c r="J7" s="25">
        <v>7361</v>
      </c>
      <c r="K7" s="25">
        <v>346</v>
      </c>
      <c r="L7" s="25">
        <f t="shared" si="0"/>
        <v>45045</v>
      </c>
      <c r="M7" s="27"/>
      <c r="N7" s="28"/>
      <c r="O7" s="29"/>
      <c r="P7" s="77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</row>
    <row r="8" spans="1:101" s="32" customFormat="1" ht="22.5" x14ac:dyDescent="0.15">
      <c r="A8" s="22">
        <v>4</v>
      </c>
      <c r="B8" s="139" t="s">
        <v>27</v>
      </c>
      <c r="C8" s="140" t="s">
        <v>28</v>
      </c>
      <c r="D8" s="22" t="s">
        <v>29</v>
      </c>
      <c r="E8" s="23" t="s">
        <v>320</v>
      </c>
      <c r="F8" s="30">
        <v>7</v>
      </c>
      <c r="G8" s="30">
        <v>20</v>
      </c>
      <c r="H8" s="25">
        <v>33000</v>
      </c>
      <c r="I8" s="31">
        <v>10927</v>
      </c>
      <c r="J8" s="31">
        <v>8660</v>
      </c>
      <c r="K8" s="31">
        <v>407</v>
      </c>
      <c r="L8" s="25">
        <f t="shared" si="0"/>
        <v>52994</v>
      </c>
      <c r="M8" s="27"/>
      <c r="P8" s="77"/>
    </row>
    <row r="9" spans="1:101" ht="21.75" customHeight="1" x14ac:dyDescent="0.15">
      <c r="A9" s="22">
        <v>5</v>
      </c>
      <c r="B9" s="23" t="s">
        <v>36</v>
      </c>
      <c r="C9" s="23" t="s">
        <v>36</v>
      </c>
      <c r="D9" s="22" t="s">
        <v>37</v>
      </c>
      <c r="E9" s="23" t="s">
        <v>320</v>
      </c>
      <c r="F9" s="23">
        <v>3</v>
      </c>
      <c r="G9" s="23">
        <v>9</v>
      </c>
      <c r="H9" s="25">
        <v>14850</v>
      </c>
      <c r="I9" s="25">
        <v>4917</v>
      </c>
      <c r="J9" s="25">
        <v>3897</v>
      </c>
      <c r="K9" s="25">
        <v>183</v>
      </c>
      <c r="L9" s="25">
        <f t="shared" si="0"/>
        <v>23847</v>
      </c>
      <c r="M9" s="27"/>
      <c r="N9" s="28"/>
      <c r="O9" s="29"/>
      <c r="P9" s="77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</row>
    <row r="10" spans="1:101" ht="21.75" customHeight="1" x14ac:dyDescent="0.15">
      <c r="A10" s="22">
        <v>6</v>
      </c>
      <c r="B10" s="135" t="s">
        <v>38</v>
      </c>
      <c r="C10" s="135" t="s">
        <v>38</v>
      </c>
      <c r="D10" s="137" t="s">
        <v>39</v>
      </c>
      <c r="E10" s="23" t="s">
        <v>320</v>
      </c>
      <c r="F10" s="23">
        <v>4</v>
      </c>
      <c r="G10" s="23">
        <v>12</v>
      </c>
      <c r="H10" s="25">
        <v>19800</v>
      </c>
      <c r="I10" s="25">
        <v>6556</v>
      </c>
      <c r="J10" s="25">
        <v>5196</v>
      </c>
      <c r="K10" s="25">
        <v>244</v>
      </c>
      <c r="L10" s="25">
        <f t="shared" si="0"/>
        <v>31796</v>
      </c>
      <c r="M10" s="27"/>
      <c r="N10" s="28"/>
      <c r="O10" s="29"/>
      <c r="P10" s="77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</row>
    <row r="11" spans="1:101" ht="22.5" x14ac:dyDescent="0.15">
      <c r="A11" s="22">
        <v>7</v>
      </c>
      <c r="B11" s="138" t="s">
        <v>23</v>
      </c>
      <c r="C11" s="22" t="s">
        <v>24</v>
      </c>
      <c r="D11" s="22" t="s">
        <v>22</v>
      </c>
      <c r="E11" s="30" t="s">
        <v>322</v>
      </c>
      <c r="F11" s="24">
        <v>6</v>
      </c>
      <c r="G11" s="24">
        <v>18</v>
      </c>
      <c r="H11" s="25">
        <v>29700</v>
      </c>
      <c r="I11" s="26">
        <v>9834</v>
      </c>
      <c r="J11" s="26">
        <v>7794</v>
      </c>
      <c r="K11" s="26">
        <v>366</v>
      </c>
      <c r="L11" s="25">
        <f t="shared" si="0"/>
        <v>47694</v>
      </c>
      <c r="M11" s="33"/>
      <c r="N11" s="28"/>
      <c r="O11" s="29"/>
      <c r="P11" s="77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</row>
    <row r="12" spans="1:101" ht="22.5" x14ac:dyDescent="0.15">
      <c r="A12" s="22">
        <v>8</v>
      </c>
      <c r="B12" s="23" t="s">
        <v>34</v>
      </c>
      <c r="C12" s="22" t="s">
        <v>35</v>
      </c>
      <c r="D12" s="22" t="s">
        <v>22</v>
      </c>
      <c r="E12" s="30" t="s">
        <v>322</v>
      </c>
      <c r="F12" s="23">
        <v>19</v>
      </c>
      <c r="G12" s="23">
        <v>57</v>
      </c>
      <c r="H12" s="25">
        <v>94050</v>
      </c>
      <c r="I12" s="25">
        <v>31141</v>
      </c>
      <c r="J12" s="25">
        <v>24681</v>
      </c>
      <c r="K12" s="25">
        <v>1159</v>
      </c>
      <c r="L12" s="25">
        <f t="shared" si="0"/>
        <v>151031</v>
      </c>
      <c r="M12" s="27"/>
      <c r="N12" s="28"/>
      <c r="O12" s="29"/>
      <c r="P12" s="77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</row>
    <row r="13" spans="1:101" ht="22.5" x14ac:dyDescent="0.15">
      <c r="A13" s="22">
        <v>9</v>
      </c>
      <c r="B13" s="138" t="s">
        <v>168</v>
      </c>
      <c r="C13" s="154" t="s">
        <v>169</v>
      </c>
      <c r="D13" s="154" t="s">
        <v>22</v>
      </c>
      <c r="E13" s="30" t="s">
        <v>322</v>
      </c>
      <c r="F13" s="24">
        <v>8</v>
      </c>
      <c r="G13" s="24">
        <v>23</v>
      </c>
      <c r="H13" s="25">
        <v>37950</v>
      </c>
      <c r="I13" s="26">
        <v>12566</v>
      </c>
      <c r="J13" s="26">
        <v>9959</v>
      </c>
      <c r="K13" s="26">
        <v>468</v>
      </c>
      <c r="L13" s="25">
        <f t="shared" si="0"/>
        <v>60943</v>
      </c>
      <c r="M13" s="27"/>
      <c r="N13" s="28"/>
      <c r="O13" s="29"/>
      <c r="P13" s="77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</row>
    <row r="14" spans="1:101" ht="19.5" customHeight="1" x14ac:dyDescent="0.15">
      <c r="A14" s="22">
        <v>10</v>
      </c>
      <c r="B14" s="34" t="s">
        <v>171</v>
      </c>
      <c r="C14" s="34" t="s">
        <v>171</v>
      </c>
      <c r="D14" s="34" t="s">
        <v>172</v>
      </c>
      <c r="E14" s="30" t="s">
        <v>322</v>
      </c>
      <c r="F14" s="34">
        <v>3</v>
      </c>
      <c r="G14" s="34">
        <v>9</v>
      </c>
      <c r="H14" s="25">
        <v>14850</v>
      </c>
      <c r="I14" s="35">
        <v>4917</v>
      </c>
      <c r="J14" s="35">
        <v>3897</v>
      </c>
      <c r="K14" s="35">
        <v>183</v>
      </c>
      <c r="L14" s="25">
        <f t="shared" si="0"/>
        <v>23847</v>
      </c>
      <c r="M14" s="27"/>
      <c r="N14" s="28"/>
      <c r="O14" s="29"/>
      <c r="P14" s="77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</row>
    <row r="15" spans="1:101" ht="19.5" customHeight="1" x14ac:dyDescent="0.15">
      <c r="A15" s="22">
        <v>11</v>
      </c>
      <c r="B15" s="88" t="s">
        <v>173</v>
      </c>
      <c r="C15" s="88" t="s">
        <v>173</v>
      </c>
      <c r="D15" s="89" t="s">
        <v>15</v>
      </c>
      <c r="E15" s="23" t="s">
        <v>321</v>
      </c>
      <c r="F15" s="36">
        <v>2</v>
      </c>
      <c r="G15" s="36">
        <v>6</v>
      </c>
      <c r="H15" s="25">
        <v>9900</v>
      </c>
      <c r="I15" s="37">
        <v>3278</v>
      </c>
      <c r="J15" s="37">
        <v>2598</v>
      </c>
      <c r="K15" s="37">
        <v>122</v>
      </c>
      <c r="L15" s="25">
        <f t="shared" si="0"/>
        <v>15898</v>
      </c>
      <c r="M15" s="27"/>
      <c r="N15" s="28"/>
      <c r="O15" s="29"/>
      <c r="P15" s="77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</row>
    <row r="16" spans="1:101" ht="22.5" x14ac:dyDescent="0.15">
      <c r="A16" s="22">
        <v>12</v>
      </c>
      <c r="B16" s="155" t="s">
        <v>202</v>
      </c>
      <c r="C16" s="156" t="s">
        <v>203</v>
      </c>
      <c r="D16" s="156" t="s">
        <v>22</v>
      </c>
      <c r="E16" s="23" t="s">
        <v>322</v>
      </c>
      <c r="F16" s="39">
        <v>14</v>
      </c>
      <c r="G16" s="39">
        <v>42</v>
      </c>
      <c r="H16" s="40">
        <v>69300</v>
      </c>
      <c r="I16" s="40">
        <v>22969</v>
      </c>
      <c r="J16" s="40">
        <v>18186</v>
      </c>
      <c r="K16" s="40">
        <v>855</v>
      </c>
      <c r="L16" s="25">
        <f t="shared" si="0"/>
        <v>111310</v>
      </c>
      <c r="M16" s="41"/>
      <c r="N16" s="42"/>
      <c r="O16" s="43"/>
      <c r="P16" s="77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</row>
    <row r="17" spans="1:101" ht="22.5" x14ac:dyDescent="0.15">
      <c r="A17" s="22">
        <v>13</v>
      </c>
      <c r="B17" s="163" t="s">
        <v>225</v>
      </c>
      <c r="C17" s="164" t="s">
        <v>226</v>
      </c>
      <c r="D17" s="163" t="s">
        <v>37</v>
      </c>
      <c r="E17" s="23" t="s">
        <v>322</v>
      </c>
      <c r="F17" s="9">
        <v>4</v>
      </c>
      <c r="G17" s="9">
        <v>12</v>
      </c>
      <c r="H17" s="47">
        <v>19800</v>
      </c>
      <c r="I17" s="48">
        <v>6556</v>
      </c>
      <c r="J17" s="48">
        <v>5196</v>
      </c>
      <c r="K17" s="48">
        <v>244</v>
      </c>
      <c r="L17" s="25">
        <f t="shared" si="0"/>
        <v>31796</v>
      </c>
      <c r="M17" s="38"/>
      <c r="N17" s="42"/>
      <c r="O17" s="43"/>
      <c r="P17" s="77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</row>
    <row r="18" spans="1:101" ht="22.5" x14ac:dyDescent="0.15">
      <c r="A18" s="22">
        <v>14</v>
      </c>
      <c r="B18" s="155" t="s">
        <v>233</v>
      </c>
      <c r="C18" s="168" t="s">
        <v>234</v>
      </c>
      <c r="D18" s="168" t="s">
        <v>227</v>
      </c>
      <c r="E18" s="23" t="s">
        <v>322</v>
      </c>
      <c r="F18" s="49">
        <v>3</v>
      </c>
      <c r="G18" s="69">
        <v>9</v>
      </c>
      <c r="H18" s="50">
        <v>14850</v>
      </c>
      <c r="I18" s="50">
        <v>4917</v>
      </c>
      <c r="J18" s="50">
        <v>3897</v>
      </c>
      <c r="K18" s="50">
        <v>183</v>
      </c>
      <c r="L18" s="25">
        <f t="shared" si="0"/>
        <v>23847</v>
      </c>
      <c r="M18" s="51"/>
      <c r="N18" s="42"/>
      <c r="O18" s="43"/>
      <c r="P18" s="77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</row>
    <row r="19" spans="1:101" ht="22.5" x14ac:dyDescent="0.15">
      <c r="A19" s="22">
        <v>15</v>
      </c>
      <c r="B19" s="169" t="s">
        <v>240</v>
      </c>
      <c r="C19" s="170" t="s">
        <v>241</v>
      </c>
      <c r="D19" s="171" t="s">
        <v>217</v>
      </c>
      <c r="E19" s="23" t="s">
        <v>324</v>
      </c>
      <c r="F19" s="52">
        <v>5</v>
      </c>
      <c r="G19" s="52">
        <v>15</v>
      </c>
      <c r="H19" s="53">
        <v>24750</v>
      </c>
      <c r="I19" s="53">
        <v>8195</v>
      </c>
      <c r="J19" s="53">
        <v>6495</v>
      </c>
      <c r="K19" s="53">
        <v>305</v>
      </c>
      <c r="L19" s="25">
        <f t="shared" si="0"/>
        <v>39745</v>
      </c>
      <c r="M19" s="54"/>
      <c r="N19" s="42"/>
      <c r="O19" s="43"/>
      <c r="P19" s="77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</row>
    <row r="20" spans="1:101" ht="22.5" x14ac:dyDescent="0.15">
      <c r="A20" s="22">
        <v>16</v>
      </c>
      <c r="B20" s="163" t="s">
        <v>215</v>
      </c>
      <c r="C20" s="164" t="s">
        <v>216</v>
      </c>
      <c r="D20" s="163" t="s">
        <v>217</v>
      </c>
      <c r="E20" s="30" t="s">
        <v>325</v>
      </c>
      <c r="F20" s="44">
        <v>8</v>
      </c>
      <c r="G20" s="44">
        <v>20</v>
      </c>
      <c r="H20" s="45">
        <v>33000</v>
      </c>
      <c r="I20" s="45">
        <v>12506</v>
      </c>
      <c r="J20" s="45">
        <v>8660</v>
      </c>
      <c r="K20" s="45">
        <v>466</v>
      </c>
      <c r="L20" s="25">
        <f t="shared" si="0"/>
        <v>54632</v>
      </c>
      <c r="M20" s="10"/>
      <c r="N20" s="42"/>
      <c r="O20" s="43"/>
      <c r="P20" s="77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</row>
    <row r="21" spans="1:101" ht="22.5" x14ac:dyDescent="0.15">
      <c r="A21" s="22">
        <v>17</v>
      </c>
      <c r="B21" s="138" t="s">
        <v>30</v>
      </c>
      <c r="C21" s="137" t="s">
        <v>31</v>
      </c>
      <c r="D21" s="22" t="s">
        <v>32</v>
      </c>
      <c r="E21" s="30" t="s">
        <v>325</v>
      </c>
      <c r="F21" s="23">
        <v>2</v>
      </c>
      <c r="G21" s="23">
        <v>6</v>
      </c>
      <c r="H21" s="25">
        <v>9900</v>
      </c>
      <c r="I21" s="25">
        <v>3278</v>
      </c>
      <c r="J21" s="25">
        <v>2598</v>
      </c>
      <c r="K21" s="25">
        <v>122</v>
      </c>
      <c r="L21" s="25">
        <f t="shared" si="0"/>
        <v>15898</v>
      </c>
      <c r="M21" s="10"/>
      <c r="N21" s="42"/>
      <c r="O21" s="43"/>
      <c r="P21" s="77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</row>
    <row r="22" spans="1:101" ht="22.5" x14ac:dyDescent="0.15">
      <c r="A22" s="22">
        <v>18</v>
      </c>
      <c r="B22" s="155" t="s">
        <v>256</v>
      </c>
      <c r="C22" s="90" t="s">
        <v>257</v>
      </c>
      <c r="D22" s="90" t="s">
        <v>258</v>
      </c>
      <c r="E22" s="30" t="s">
        <v>325</v>
      </c>
      <c r="F22" s="68">
        <v>6</v>
      </c>
      <c r="G22" s="68">
        <v>18</v>
      </c>
      <c r="H22" s="57">
        <v>29700</v>
      </c>
      <c r="I22" s="57">
        <v>9857</v>
      </c>
      <c r="J22" s="57">
        <v>7794</v>
      </c>
      <c r="K22" s="57">
        <v>367</v>
      </c>
      <c r="L22" s="25">
        <f t="shared" si="0"/>
        <v>47718</v>
      </c>
      <c r="M22" s="10"/>
      <c r="N22" s="42"/>
      <c r="O22" s="43"/>
      <c r="P22" s="77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</row>
    <row r="23" spans="1:101" ht="22.5" x14ac:dyDescent="0.15">
      <c r="A23" s="22">
        <v>19</v>
      </c>
      <c r="B23" s="46" t="s">
        <v>266</v>
      </c>
      <c r="C23" s="185" t="s">
        <v>267</v>
      </c>
      <c r="D23" s="185" t="s">
        <v>227</v>
      </c>
      <c r="E23" s="30" t="s">
        <v>325</v>
      </c>
      <c r="F23" s="46">
        <v>4</v>
      </c>
      <c r="G23" s="46">
        <v>11</v>
      </c>
      <c r="H23" s="47">
        <v>18150</v>
      </c>
      <c r="I23" s="47">
        <v>6010</v>
      </c>
      <c r="J23" s="47">
        <v>4763</v>
      </c>
      <c r="K23" s="47">
        <v>224</v>
      </c>
      <c r="L23" s="25">
        <f t="shared" si="0"/>
        <v>29147</v>
      </c>
      <c r="M23" s="10"/>
      <c r="N23" s="42"/>
      <c r="O23" s="43"/>
      <c r="P23" s="77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</row>
    <row r="24" spans="1:101" ht="22.5" x14ac:dyDescent="0.15">
      <c r="A24" s="22">
        <v>20</v>
      </c>
      <c r="B24" s="138" t="s">
        <v>33</v>
      </c>
      <c r="C24" s="136" t="s">
        <v>271</v>
      </c>
      <c r="D24" s="22" t="s">
        <v>314</v>
      </c>
      <c r="E24" s="71" t="s">
        <v>396</v>
      </c>
      <c r="F24" s="23">
        <v>1</v>
      </c>
      <c r="G24" s="23">
        <v>3</v>
      </c>
      <c r="H24" s="25">
        <v>4950</v>
      </c>
      <c r="I24" s="25">
        <v>1639</v>
      </c>
      <c r="J24" s="25">
        <v>1299</v>
      </c>
      <c r="K24" s="25">
        <v>61</v>
      </c>
      <c r="L24" s="25">
        <f t="shared" si="0"/>
        <v>7949</v>
      </c>
      <c r="M24" s="10"/>
      <c r="N24" s="42"/>
      <c r="O24" s="43"/>
      <c r="P24" s="77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</row>
    <row r="25" spans="1:101" ht="21" customHeight="1" x14ac:dyDescent="0.15">
      <c r="A25" s="22">
        <v>21</v>
      </c>
      <c r="B25" s="138" t="s">
        <v>277</v>
      </c>
      <c r="C25" s="136" t="s">
        <v>278</v>
      </c>
      <c r="D25" s="22" t="s">
        <v>279</v>
      </c>
      <c r="E25" s="30" t="s">
        <v>326</v>
      </c>
      <c r="F25" s="23">
        <v>4</v>
      </c>
      <c r="G25" s="79">
        <v>6</v>
      </c>
      <c r="H25" s="25">
        <v>9900</v>
      </c>
      <c r="I25" s="25">
        <v>3277</v>
      </c>
      <c r="J25" s="25">
        <v>2598</v>
      </c>
      <c r="K25" s="25">
        <v>121</v>
      </c>
      <c r="L25" s="25">
        <f t="shared" ref="L25:L30" si="1">SUM(H25:K25)</f>
        <v>15896</v>
      </c>
      <c r="M25" s="10"/>
      <c r="N25" s="42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</row>
    <row r="26" spans="1:101" ht="30.75" customHeight="1" x14ac:dyDescent="0.15">
      <c r="A26" s="22">
        <v>22</v>
      </c>
      <c r="B26" s="138" t="s">
        <v>280</v>
      </c>
      <c r="C26" s="22" t="s">
        <v>281</v>
      </c>
      <c r="D26" s="22" t="s">
        <v>22</v>
      </c>
      <c r="E26" s="30" t="s">
        <v>325</v>
      </c>
      <c r="F26" s="30">
        <v>6</v>
      </c>
      <c r="G26" s="30">
        <v>18</v>
      </c>
      <c r="H26" s="25">
        <v>29700</v>
      </c>
      <c r="I26" s="82">
        <v>9834</v>
      </c>
      <c r="J26" s="82">
        <v>7794</v>
      </c>
      <c r="K26" s="82">
        <v>366</v>
      </c>
      <c r="L26" s="25">
        <f t="shared" si="1"/>
        <v>47694</v>
      </c>
      <c r="M26" s="10"/>
      <c r="N26" s="28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</row>
    <row r="27" spans="1:101" ht="21" customHeight="1" x14ac:dyDescent="0.15">
      <c r="A27" s="22">
        <v>23</v>
      </c>
      <c r="B27" s="189" t="s">
        <v>298</v>
      </c>
      <c r="C27" s="190" t="s">
        <v>299</v>
      </c>
      <c r="D27" s="190" t="s">
        <v>22</v>
      </c>
      <c r="E27" s="84" t="s">
        <v>326</v>
      </c>
      <c r="F27" s="84">
        <v>4</v>
      </c>
      <c r="G27" s="84">
        <v>11</v>
      </c>
      <c r="H27" s="85">
        <v>18150</v>
      </c>
      <c r="I27" s="85">
        <v>6010</v>
      </c>
      <c r="J27" s="85">
        <v>4763</v>
      </c>
      <c r="K27" s="85">
        <v>224</v>
      </c>
      <c r="L27" s="25">
        <f t="shared" si="1"/>
        <v>29147</v>
      </c>
      <c r="M27" s="10"/>
      <c r="N27" s="42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</row>
    <row r="28" spans="1:101" ht="22.5" x14ac:dyDescent="0.15">
      <c r="A28" s="22">
        <v>24</v>
      </c>
      <c r="B28" s="129" t="s">
        <v>309</v>
      </c>
      <c r="C28" s="129" t="s">
        <v>309</v>
      </c>
      <c r="D28" s="22" t="s">
        <v>311</v>
      </c>
      <c r="E28" s="30" t="s">
        <v>326</v>
      </c>
      <c r="F28" s="9">
        <v>1</v>
      </c>
      <c r="G28" s="9">
        <v>3</v>
      </c>
      <c r="H28" s="25">
        <v>4950</v>
      </c>
      <c r="I28" s="73">
        <v>1639</v>
      </c>
      <c r="J28" s="73">
        <v>1299</v>
      </c>
      <c r="K28" s="73">
        <v>61</v>
      </c>
      <c r="L28" s="25">
        <f t="shared" si="1"/>
        <v>7949</v>
      </c>
      <c r="M28" s="10"/>
      <c r="N28" s="42"/>
      <c r="O28" s="43"/>
      <c r="P28" s="77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</row>
    <row r="29" spans="1:101" ht="19.5" customHeight="1" x14ac:dyDescent="0.15">
      <c r="A29" s="22">
        <v>25</v>
      </c>
      <c r="B29" s="129" t="s">
        <v>312</v>
      </c>
      <c r="C29" s="129" t="s">
        <v>312</v>
      </c>
      <c r="D29" s="22" t="s">
        <v>315</v>
      </c>
      <c r="E29" s="30" t="s">
        <v>378</v>
      </c>
      <c r="F29" s="24">
        <v>1</v>
      </c>
      <c r="G29" s="24">
        <v>3</v>
      </c>
      <c r="H29" s="25">
        <v>4950</v>
      </c>
      <c r="I29" s="26">
        <v>1639</v>
      </c>
      <c r="J29" s="26">
        <v>1299</v>
      </c>
      <c r="K29" s="26">
        <v>61</v>
      </c>
      <c r="L29" s="25">
        <f t="shared" si="1"/>
        <v>7949</v>
      </c>
      <c r="M29" s="10"/>
      <c r="N29" s="42"/>
      <c r="O29" s="43"/>
      <c r="P29" s="77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</row>
    <row r="30" spans="1:101" ht="22.5" x14ac:dyDescent="0.15">
      <c r="A30" s="22">
        <v>26</v>
      </c>
      <c r="B30" s="78" t="s">
        <v>316</v>
      </c>
      <c r="C30" s="194" t="s">
        <v>316</v>
      </c>
      <c r="D30" s="195" t="s">
        <v>319</v>
      </c>
      <c r="E30" s="78" t="s">
        <v>378</v>
      </c>
      <c r="F30" s="78">
        <v>1</v>
      </c>
      <c r="G30" s="78">
        <v>3</v>
      </c>
      <c r="H30" s="67">
        <v>4950</v>
      </c>
      <c r="I30" s="67">
        <v>0</v>
      </c>
      <c r="J30" s="67">
        <v>0</v>
      </c>
      <c r="K30" s="67">
        <v>0</v>
      </c>
      <c r="L30" s="25">
        <f t="shared" si="1"/>
        <v>4950</v>
      </c>
      <c r="M30" s="10"/>
      <c r="N30" s="42"/>
      <c r="O30" s="43"/>
      <c r="P30" s="77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</row>
    <row r="31" spans="1:101" ht="21" customHeight="1" x14ac:dyDescent="0.15">
      <c r="A31" s="22">
        <v>27</v>
      </c>
      <c r="B31" s="138" t="s">
        <v>348</v>
      </c>
      <c r="C31" s="138" t="s">
        <v>348</v>
      </c>
      <c r="D31" s="22" t="s">
        <v>349</v>
      </c>
      <c r="E31" s="30" t="s">
        <v>379</v>
      </c>
      <c r="F31" s="30">
        <v>18</v>
      </c>
      <c r="G31" s="30">
        <v>54</v>
      </c>
      <c r="H31" s="25">
        <v>89100</v>
      </c>
      <c r="I31" s="82">
        <v>27432</v>
      </c>
      <c r="J31" s="82">
        <v>21114</v>
      </c>
      <c r="K31" s="82">
        <v>936</v>
      </c>
      <c r="L31" s="25">
        <f>SUM(H31:K31)</f>
        <v>138582</v>
      </c>
      <c r="M31" s="10"/>
      <c r="N31" s="42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</row>
    <row r="32" spans="1:101" ht="24" customHeight="1" x14ac:dyDescent="0.15">
      <c r="A32" s="22">
        <v>28</v>
      </c>
      <c r="B32" s="138" t="s">
        <v>360</v>
      </c>
      <c r="C32" s="196" t="s">
        <v>361</v>
      </c>
      <c r="D32" s="196" t="s">
        <v>22</v>
      </c>
      <c r="E32" s="23" t="s">
        <v>382</v>
      </c>
      <c r="F32" s="94">
        <v>8</v>
      </c>
      <c r="G32" s="94">
        <v>46</v>
      </c>
      <c r="H32" s="25">
        <v>75900</v>
      </c>
      <c r="I32" s="95">
        <v>24288</v>
      </c>
      <c r="J32" s="95">
        <v>18994</v>
      </c>
      <c r="K32" s="95">
        <v>869</v>
      </c>
      <c r="L32" s="25">
        <f>SUM(H32:K32)</f>
        <v>120051</v>
      </c>
      <c r="M32" s="10"/>
      <c r="N32" s="42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</row>
    <row r="33" spans="1:101" ht="21" customHeight="1" x14ac:dyDescent="0.15">
      <c r="A33" s="22">
        <v>29</v>
      </c>
      <c r="B33" s="199" t="s">
        <v>365</v>
      </c>
      <c r="C33" s="200" t="s">
        <v>377</v>
      </c>
      <c r="D33" s="200" t="s">
        <v>37</v>
      </c>
      <c r="E33" s="30" t="s">
        <v>382</v>
      </c>
      <c r="F33" s="23">
        <v>2</v>
      </c>
      <c r="G33" s="23">
        <v>12</v>
      </c>
      <c r="H33" s="25">
        <v>19800</v>
      </c>
      <c r="I33" s="97">
        <v>6558</v>
      </c>
      <c r="J33" s="97">
        <v>5196</v>
      </c>
      <c r="K33" s="97">
        <v>246</v>
      </c>
      <c r="L33" s="25">
        <f>SUM(H33:K33)</f>
        <v>31800</v>
      </c>
      <c r="M33" s="10"/>
      <c r="N33" s="42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</row>
    <row r="34" spans="1:101" ht="21" customHeight="1" x14ac:dyDescent="0.15">
      <c r="A34" s="22">
        <v>30</v>
      </c>
      <c r="B34" s="138" t="s">
        <v>362</v>
      </c>
      <c r="C34" s="201" t="s">
        <v>363</v>
      </c>
      <c r="D34" s="22" t="s">
        <v>364</v>
      </c>
      <c r="E34" s="30" t="s">
        <v>382</v>
      </c>
      <c r="F34" s="24">
        <v>3</v>
      </c>
      <c r="G34" s="24">
        <v>18</v>
      </c>
      <c r="H34" s="25">
        <v>29700</v>
      </c>
      <c r="I34" s="26">
        <v>9837</v>
      </c>
      <c r="J34" s="26">
        <v>7416</v>
      </c>
      <c r="K34" s="26">
        <v>369</v>
      </c>
      <c r="L34" s="25">
        <f>SUM(H34:K34)</f>
        <v>47322</v>
      </c>
      <c r="M34" s="10"/>
      <c r="N34" s="42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</row>
    <row r="35" spans="1:101" ht="21" customHeight="1" x14ac:dyDescent="0.15">
      <c r="A35" s="22">
        <v>31</v>
      </c>
      <c r="B35" s="138" t="s">
        <v>387</v>
      </c>
      <c r="C35" s="203" t="s">
        <v>388</v>
      </c>
      <c r="D35" s="22" t="s">
        <v>217</v>
      </c>
      <c r="E35" s="30" t="s">
        <v>382</v>
      </c>
      <c r="F35" s="99">
        <v>5</v>
      </c>
      <c r="G35" s="84">
        <v>30</v>
      </c>
      <c r="H35" s="85">
        <v>49500</v>
      </c>
      <c r="I35" s="85">
        <v>16390</v>
      </c>
      <c r="J35" s="85">
        <v>12260</v>
      </c>
      <c r="K35" s="85">
        <v>610</v>
      </c>
      <c r="L35" s="25">
        <f t="shared" si="0"/>
        <v>78760</v>
      </c>
      <c r="M35" s="10"/>
      <c r="N35" s="42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</row>
    <row r="36" spans="1:101" ht="21" customHeight="1" x14ac:dyDescent="0.15">
      <c r="A36" s="22">
        <v>32</v>
      </c>
      <c r="B36" s="78" t="s">
        <v>389</v>
      </c>
      <c r="C36" s="194" t="s">
        <v>389</v>
      </c>
      <c r="D36" s="195" t="s">
        <v>390</v>
      </c>
      <c r="E36" s="78" t="s">
        <v>395</v>
      </c>
      <c r="F36" s="78">
        <v>1</v>
      </c>
      <c r="G36" s="78">
        <v>4</v>
      </c>
      <c r="H36" s="67">
        <v>6600</v>
      </c>
      <c r="I36" s="67">
        <v>0</v>
      </c>
      <c r="J36" s="67">
        <v>0</v>
      </c>
      <c r="K36" s="67">
        <v>0</v>
      </c>
      <c r="L36" s="25">
        <f t="shared" si="0"/>
        <v>6600</v>
      </c>
      <c r="M36" s="10"/>
      <c r="N36" s="42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</row>
    <row r="37" spans="1:101" ht="21" customHeight="1" x14ac:dyDescent="0.15">
      <c r="A37" s="22">
        <v>33</v>
      </c>
      <c r="B37" s="204" t="s">
        <v>392</v>
      </c>
      <c r="C37" s="205" t="s">
        <v>393</v>
      </c>
      <c r="D37" s="206" t="s">
        <v>15</v>
      </c>
      <c r="E37" s="104" t="s">
        <v>394</v>
      </c>
      <c r="F37" s="104">
        <v>3</v>
      </c>
      <c r="G37" s="104">
        <v>6</v>
      </c>
      <c r="H37" s="67">
        <v>9900</v>
      </c>
      <c r="I37" s="67">
        <v>0</v>
      </c>
      <c r="J37" s="67">
        <v>0</v>
      </c>
      <c r="K37" s="67">
        <v>0</v>
      </c>
      <c r="L37" s="25">
        <f t="shared" si="0"/>
        <v>9900</v>
      </c>
      <c r="M37" s="10"/>
      <c r="N37" s="42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</row>
    <row r="38" spans="1:101" ht="21" customHeight="1" x14ac:dyDescent="0.15">
      <c r="A38" s="22">
        <v>34</v>
      </c>
      <c r="B38" s="207" t="s">
        <v>397</v>
      </c>
      <c r="C38" s="208" t="s">
        <v>398</v>
      </c>
      <c r="D38" s="207" t="s">
        <v>15</v>
      </c>
      <c r="E38" s="23" t="s">
        <v>404</v>
      </c>
      <c r="F38" s="24">
        <v>2</v>
      </c>
      <c r="G38" s="24">
        <v>6</v>
      </c>
      <c r="H38" s="25">
        <v>9900</v>
      </c>
      <c r="I38" s="26">
        <v>3278</v>
      </c>
      <c r="J38" s="26">
        <v>2598</v>
      </c>
      <c r="K38" s="26">
        <v>122</v>
      </c>
      <c r="L38" s="25">
        <f t="shared" si="0"/>
        <v>15898</v>
      </c>
      <c r="M38" s="10"/>
      <c r="N38" s="42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</row>
    <row r="39" spans="1:101" ht="21" customHeight="1" x14ac:dyDescent="0.15">
      <c r="A39" s="22">
        <v>35</v>
      </c>
      <c r="B39" s="207" t="s">
        <v>412</v>
      </c>
      <c r="C39" s="207" t="s">
        <v>412</v>
      </c>
      <c r="D39" s="90" t="s">
        <v>244</v>
      </c>
      <c r="E39" s="23" t="s">
        <v>413</v>
      </c>
      <c r="F39" s="24">
        <v>3</v>
      </c>
      <c r="G39" s="7">
        <v>25</v>
      </c>
      <c r="H39" s="25">
        <v>41250</v>
      </c>
      <c r="I39" s="26">
        <v>13662</v>
      </c>
      <c r="J39" s="26">
        <v>8815</v>
      </c>
      <c r="K39" s="26">
        <v>514</v>
      </c>
      <c r="L39" s="25">
        <f t="shared" si="0"/>
        <v>64241</v>
      </c>
      <c r="M39" s="10"/>
      <c r="N39" s="42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</row>
    <row r="40" spans="1:101" ht="16.5" customHeight="1" x14ac:dyDescent="0.15">
      <c r="A40" s="241" t="s">
        <v>243</v>
      </c>
      <c r="B40" s="242"/>
      <c r="C40" s="242"/>
      <c r="D40" s="242"/>
      <c r="E40" s="243"/>
      <c r="F40" s="55">
        <f>SUM(F5:F39)</f>
        <v>179</v>
      </c>
      <c r="G40" s="55">
        <f>SUM(G5:G39)</f>
        <v>587</v>
      </c>
      <c r="H40" s="53">
        <f>SUM(H5:H39)</f>
        <v>968550</v>
      </c>
      <c r="I40" s="53">
        <f t="shared" ref="I40:L40" si="2">SUM(I5:I39)</f>
        <v>312317</v>
      </c>
      <c r="J40" s="53">
        <f t="shared" si="2"/>
        <v>242232</v>
      </c>
      <c r="K40" s="53">
        <f t="shared" si="2"/>
        <v>11516</v>
      </c>
      <c r="L40" s="53">
        <f t="shared" si="2"/>
        <v>1534615</v>
      </c>
      <c r="M40" s="56"/>
      <c r="N40" s="28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</row>
    <row r="41" spans="1:101" ht="16.5" customHeight="1" x14ac:dyDescent="0.15">
      <c r="B41" s="15"/>
      <c r="C41" s="58"/>
      <c r="D41" s="59"/>
      <c r="E41" s="60"/>
      <c r="F41" s="60"/>
      <c r="G41" s="60"/>
      <c r="H41" s="61"/>
      <c r="I41" s="61"/>
      <c r="J41" s="61"/>
      <c r="K41" s="61"/>
      <c r="L41" s="61"/>
      <c r="M41" s="29"/>
      <c r="N41" s="28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</row>
    <row r="42" spans="1:101" ht="16.5" customHeight="1" x14ac:dyDescent="0.15">
      <c r="B42" s="62"/>
      <c r="C42" s="58"/>
      <c r="D42" s="59"/>
      <c r="E42" s="60"/>
      <c r="F42" s="60"/>
      <c r="G42" s="60"/>
      <c r="H42" s="61"/>
      <c r="I42" s="61"/>
      <c r="J42" s="61"/>
      <c r="K42" s="61"/>
      <c r="L42" s="61"/>
      <c r="M42" s="29"/>
      <c r="N42" s="28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</row>
    <row r="43" spans="1:101" ht="16.5" customHeight="1" x14ac:dyDescent="0.15">
      <c r="B43" s="28"/>
      <c r="C43" s="58"/>
      <c r="D43" s="59"/>
      <c r="E43" s="60"/>
      <c r="F43" s="60"/>
      <c r="G43" s="60"/>
      <c r="H43" s="61"/>
      <c r="I43" s="61"/>
      <c r="J43" s="61"/>
      <c r="K43" s="61"/>
      <c r="L43" s="61"/>
      <c r="M43" s="29"/>
      <c r="N43" s="28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</row>
    <row r="44" spans="1:101" ht="16.5" customHeight="1" x14ac:dyDescent="0.15">
      <c r="B44" s="28"/>
      <c r="C44" s="58"/>
      <c r="D44" s="59"/>
      <c r="E44" s="60"/>
      <c r="F44" s="60"/>
      <c r="G44" s="60"/>
      <c r="H44" s="61"/>
      <c r="I44" s="61"/>
      <c r="J44" s="61"/>
      <c r="K44" s="61"/>
      <c r="L44" s="61"/>
      <c r="M44" s="29"/>
      <c r="N44" s="28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</row>
    <row r="45" spans="1:101" x14ac:dyDescent="0.15">
      <c r="B45" s="28"/>
      <c r="C45" s="58"/>
      <c r="D45" s="59"/>
      <c r="E45" s="60"/>
      <c r="F45" s="60"/>
      <c r="G45" s="60"/>
      <c r="H45" s="61"/>
      <c r="I45" s="61"/>
      <c r="J45" s="61"/>
      <c r="K45" s="61"/>
      <c r="L45" s="61"/>
      <c r="M45" s="29"/>
      <c r="N45" s="28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</row>
    <row r="46" spans="1:101" x14ac:dyDescent="0.15">
      <c r="B46" s="28"/>
      <c r="C46" s="58"/>
      <c r="D46" s="59"/>
      <c r="E46" s="60"/>
      <c r="F46" s="60"/>
      <c r="G46" s="60"/>
      <c r="H46" s="61"/>
      <c r="I46" s="61"/>
      <c r="J46" s="61"/>
      <c r="K46" s="61"/>
      <c r="L46" s="61"/>
      <c r="M46" s="29"/>
      <c r="N46" s="28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</row>
    <row r="47" spans="1:101" x14ac:dyDescent="0.15">
      <c r="B47" s="28"/>
      <c r="C47" s="58"/>
      <c r="D47" s="59"/>
      <c r="E47" s="60"/>
      <c r="F47" s="60"/>
      <c r="G47" s="60"/>
      <c r="H47" s="61"/>
      <c r="I47" s="61"/>
      <c r="J47" s="61"/>
      <c r="K47" s="61"/>
      <c r="L47" s="61"/>
      <c r="M47" s="29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</row>
    <row r="48" spans="1:101" x14ac:dyDescent="0.15">
      <c r="B48" s="60"/>
      <c r="C48" s="58"/>
      <c r="D48" s="59"/>
      <c r="E48" s="60"/>
      <c r="F48" s="60"/>
      <c r="G48" s="60"/>
      <c r="H48" s="61"/>
      <c r="I48" s="61"/>
      <c r="J48" s="61"/>
      <c r="K48" s="61"/>
      <c r="L48" s="61"/>
      <c r="M48" s="29"/>
      <c r="N48" s="28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</row>
    <row r="49" spans="2:101" x14ac:dyDescent="0.15">
      <c r="B49" s="28"/>
      <c r="C49" s="58"/>
      <c r="D49" s="59"/>
      <c r="E49" s="60"/>
      <c r="F49" s="60"/>
      <c r="G49" s="60"/>
      <c r="H49" s="61"/>
      <c r="I49" s="61"/>
      <c r="J49" s="61"/>
      <c r="K49" s="61"/>
      <c r="L49" s="61"/>
      <c r="M49" s="29"/>
      <c r="N49" s="28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</row>
    <row r="50" spans="2:101" x14ac:dyDescent="0.15">
      <c r="B50" s="28"/>
      <c r="C50" s="58"/>
      <c r="D50" s="59"/>
      <c r="E50" s="60"/>
      <c r="F50" s="60"/>
      <c r="G50" s="60"/>
      <c r="H50" s="61"/>
      <c r="I50" s="61"/>
      <c r="J50" s="61"/>
      <c r="K50" s="61"/>
      <c r="L50" s="61"/>
      <c r="M50" s="29"/>
      <c r="N50" s="28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</row>
    <row r="51" spans="2:101" x14ac:dyDescent="0.15">
      <c r="B51" s="28"/>
      <c r="C51" s="58"/>
      <c r="D51" s="59"/>
      <c r="E51" s="60"/>
      <c r="F51" s="60"/>
      <c r="G51" s="60"/>
      <c r="H51" s="61"/>
      <c r="I51" s="61"/>
      <c r="J51" s="61"/>
      <c r="K51" s="61"/>
      <c r="L51" s="61"/>
      <c r="M51" s="29"/>
      <c r="N51" s="28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</row>
    <row r="52" spans="2:101" x14ac:dyDescent="0.15">
      <c r="B52" s="28"/>
      <c r="C52" s="58"/>
      <c r="D52" s="59"/>
      <c r="E52" s="60"/>
      <c r="F52" s="60"/>
      <c r="G52" s="60"/>
      <c r="H52" s="61"/>
      <c r="I52" s="61"/>
      <c r="J52" s="61"/>
      <c r="K52" s="61"/>
      <c r="L52" s="61"/>
      <c r="M52" s="29"/>
      <c r="N52" s="28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</row>
    <row r="53" spans="2:101" x14ac:dyDescent="0.15">
      <c r="B53" s="28"/>
      <c r="C53" s="58"/>
      <c r="D53" s="59"/>
      <c r="E53" s="60"/>
      <c r="F53" s="60"/>
      <c r="G53" s="60"/>
      <c r="H53" s="61"/>
      <c r="I53" s="61"/>
      <c r="J53" s="61"/>
      <c r="K53" s="61"/>
      <c r="L53" s="61"/>
      <c r="M53" s="29"/>
      <c r="N53" s="28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</row>
    <row r="54" spans="2:101" x14ac:dyDescent="0.15">
      <c r="B54" s="28"/>
      <c r="C54" s="58"/>
      <c r="D54" s="59"/>
      <c r="E54" s="60"/>
      <c r="F54" s="60"/>
      <c r="G54" s="60"/>
      <c r="H54" s="61"/>
      <c r="I54" s="61"/>
      <c r="J54" s="61"/>
      <c r="K54" s="61"/>
      <c r="L54" s="61"/>
      <c r="M54" s="29"/>
      <c r="N54" s="28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</row>
    <row r="55" spans="2:101" x14ac:dyDescent="0.15">
      <c r="B55" s="28"/>
      <c r="C55" s="58"/>
      <c r="D55" s="59"/>
      <c r="E55" s="60"/>
      <c r="F55" s="60"/>
      <c r="G55" s="60"/>
      <c r="H55" s="61"/>
      <c r="I55" s="61"/>
      <c r="J55" s="61"/>
      <c r="K55" s="61"/>
      <c r="L55" s="61"/>
      <c r="M55" s="29"/>
      <c r="N55" s="28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</row>
    <row r="56" spans="2:101" x14ac:dyDescent="0.15">
      <c r="B56" s="28"/>
      <c r="C56" s="58"/>
      <c r="D56" s="59"/>
      <c r="E56" s="60"/>
      <c r="F56" s="60"/>
      <c r="G56" s="60"/>
      <c r="H56" s="61"/>
      <c r="I56" s="61"/>
      <c r="J56" s="61"/>
      <c r="K56" s="61"/>
      <c r="L56" s="61"/>
      <c r="M56" s="29"/>
      <c r="N56" s="28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</row>
    <row r="57" spans="2:101" x14ac:dyDescent="0.15">
      <c r="B57" s="28"/>
      <c r="C57" s="58"/>
      <c r="D57" s="59"/>
      <c r="E57" s="60"/>
      <c r="F57" s="60"/>
      <c r="G57" s="60"/>
      <c r="H57" s="61"/>
      <c r="I57" s="61"/>
      <c r="J57" s="61"/>
      <c r="K57" s="61"/>
      <c r="L57" s="61"/>
      <c r="M57" s="29"/>
      <c r="N57" s="28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</row>
    <row r="58" spans="2:101" x14ac:dyDescent="0.15">
      <c r="B58" s="28"/>
      <c r="C58" s="58"/>
      <c r="D58" s="59"/>
      <c r="E58" s="60"/>
      <c r="F58" s="60"/>
      <c r="G58" s="60"/>
      <c r="H58" s="61"/>
      <c r="I58" s="61"/>
      <c r="J58" s="61"/>
      <c r="K58" s="61"/>
      <c r="L58" s="61"/>
      <c r="M58" s="29"/>
      <c r="N58" s="28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</row>
    <row r="59" spans="2:101" x14ac:dyDescent="0.15">
      <c r="B59" s="28"/>
      <c r="C59" s="58"/>
      <c r="D59" s="59"/>
      <c r="E59" s="60"/>
      <c r="F59" s="60"/>
      <c r="G59" s="60"/>
      <c r="H59" s="61"/>
      <c r="I59" s="61"/>
      <c r="J59" s="61"/>
      <c r="K59" s="61"/>
      <c r="L59" s="61"/>
      <c r="M59" s="29"/>
      <c r="N59" s="28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</row>
    <row r="60" spans="2:101" x14ac:dyDescent="0.15">
      <c r="B60" s="28"/>
      <c r="C60" s="58"/>
      <c r="D60" s="59"/>
      <c r="E60" s="60"/>
      <c r="F60" s="60"/>
      <c r="G60" s="60"/>
      <c r="H60" s="61"/>
      <c r="I60" s="61"/>
      <c r="J60" s="61"/>
      <c r="K60" s="61"/>
      <c r="L60" s="61"/>
      <c r="M60" s="29"/>
      <c r="N60" s="28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</row>
    <row r="61" spans="2:101" x14ac:dyDescent="0.15">
      <c r="B61" s="28"/>
      <c r="C61" s="58"/>
      <c r="D61" s="59"/>
      <c r="E61" s="60"/>
      <c r="F61" s="60"/>
      <c r="G61" s="60"/>
      <c r="H61" s="61"/>
      <c r="I61" s="61"/>
      <c r="J61" s="61"/>
      <c r="K61" s="61"/>
      <c r="L61" s="61"/>
      <c r="M61" s="29"/>
      <c r="N61" s="28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</row>
    <row r="62" spans="2:101" x14ac:dyDescent="0.15">
      <c r="B62" s="28"/>
      <c r="C62" s="58"/>
      <c r="D62" s="59"/>
      <c r="E62" s="60"/>
      <c r="F62" s="60"/>
      <c r="G62" s="60"/>
      <c r="H62" s="61"/>
      <c r="I62" s="61"/>
      <c r="J62" s="61"/>
      <c r="K62" s="61"/>
      <c r="L62" s="61"/>
      <c r="M62" s="29"/>
      <c r="N62" s="28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</row>
    <row r="63" spans="2:101" x14ac:dyDescent="0.15">
      <c r="B63" s="28"/>
      <c r="C63" s="58"/>
      <c r="D63" s="59"/>
      <c r="E63" s="60"/>
      <c r="F63" s="60"/>
      <c r="G63" s="60"/>
      <c r="H63" s="61"/>
      <c r="I63" s="61"/>
      <c r="J63" s="61"/>
      <c r="K63" s="61"/>
      <c r="L63" s="61"/>
      <c r="M63" s="29"/>
      <c r="N63" s="28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</row>
    <row r="64" spans="2:101" x14ac:dyDescent="0.15">
      <c r="B64" s="28"/>
      <c r="C64" s="58"/>
      <c r="D64" s="59"/>
      <c r="E64" s="60"/>
      <c r="F64" s="60"/>
      <c r="G64" s="60"/>
      <c r="H64" s="61"/>
      <c r="I64" s="61"/>
      <c r="J64" s="61"/>
      <c r="K64" s="61"/>
      <c r="L64" s="61"/>
      <c r="M64" s="29"/>
      <c r="N64" s="28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</row>
    <row r="65" spans="2:101" x14ac:dyDescent="0.15">
      <c r="B65" s="28"/>
      <c r="C65" s="58"/>
      <c r="D65" s="59"/>
      <c r="E65" s="60"/>
      <c r="F65" s="60"/>
      <c r="G65" s="60"/>
      <c r="H65" s="61"/>
      <c r="I65" s="61"/>
      <c r="J65" s="61"/>
      <c r="K65" s="61"/>
      <c r="L65" s="61"/>
      <c r="M65" s="29"/>
      <c r="N65" s="28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</row>
    <row r="66" spans="2:101" x14ac:dyDescent="0.15">
      <c r="B66" s="28"/>
      <c r="C66" s="58"/>
      <c r="D66" s="59"/>
      <c r="E66" s="60"/>
      <c r="F66" s="60"/>
      <c r="G66" s="60"/>
      <c r="H66" s="61"/>
      <c r="I66" s="61"/>
      <c r="J66" s="61"/>
      <c r="K66" s="61"/>
      <c r="L66" s="61"/>
      <c r="M66" s="29"/>
      <c r="N66" s="28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</row>
    <row r="67" spans="2:101" x14ac:dyDescent="0.15">
      <c r="B67" s="28"/>
      <c r="C67" s="58"/>
      <c r="D67" s="59"/>
      <c r="E67" s="60"/>
      <c r="F67" s="60"/>
      <c r="G67" s="60"/>
      <c r="H67" s="61"/>
      <c r="I67" s="61"/>
      <c r="J67" s="61"/>
      <c r="K67" s="61"/>
      <c r="L67" s="61"/>
      <c r="M67" s="29"/>
      <c r="N67" s="28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</row>
    <row r="68" spans="2:101" x14ac:dyDescent="0.15">
      <c r="B68" s="28"/>
      <c r="C68" s="58"/>
      <c r="D68" s="59"/>
      <c r="E68" s="60"/>
      <c r="F68" s="60"/>
      <c r="G68" s="60"/>
      <c r="H68" s="61"/>
      <c r="I68" s="61"/>
      <c r="J68" s="61"/>
      <c r="K68" s="61"/>
      <c r="L68" s="61"/>
      <c r="M68" s="29"/>
      <c r="N68" s="28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</row>
    <row r="69" spans="2:101" x14ac:dyDescent="0.15">
      <c r="B69" s="28"/>
      <c r="C69" s="58"/>
      <c r="D69" s="59"/>
      <c r="E69" s="60"/>
      <c r="F69" s="60"/>
      <c r="G69" s="60"/>
      <c r="H69" s="61"/>
      <c r="I69" s="61"/>
      <c r="J69" s="61"/>
      <c r="K69" s="61"/>
      <c r="L69" s="61"/>
      <c r="M69" s="29"/>
      <c r="N69" s="28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</row>
    <row r="70" spans="2:101" x14ac:dyDescent="0.15">
      <c r="B70" s="28"/>
      <c r="C70" s="58"/>
      <c r="D70" s="59"/>
      <c r="E70" s="60"/>
      <c r="F70" s="60"/>
      <c r="G70" s="60"/>
      <c r="H70" s="61"/>
      <c r="I70" s="61"/>
      <c r="J70" s="61"/>
      <c r="K70" s="61"/>
      <c r="L70" s="61"/>
      <c r="M70" s="29"/>
      <c r="N70" s="28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</row>
    <row r="71" spans="2:101" x14ac:dyDescent="0.15">
      <c r="B71" s="28"/>
      <c r="C71" s="58"/>
      <c r="D71" s="59"/>
      <c r="E71" s="60"/>
      <c r="F71" s="60"/>
      <c r="G71" s="60"/>
      <c r="H71" s="61"/>
      <c r="I71" s="61"/>
      <c r="J71" s="61"/>
      <c r="K71" s="61"/>
      <c r="L71" s="61"/>
      <c r="M71" s="29"/>
      <c r="N71" s="28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</row>
    <row r="72" spans="2:101" x14ac:dyDescent="0.15">
      <c r="B72" s="28"/>
      <c r="C72" s="58"/>
      <c r="D72" s="59"/>
      <c r="E72" s="60"/>
      <c r="F72" s="60"/>
      <c r="G72" s="60"/>
      <c r="H72" s="61"/>
      <c r="I72" s="61"/>
      <c r="J72" s="61"/>
      <c r="K72" s="61"/>
      <c r="L72" s="61"/>
      <c r="M72" s="29"/>
      <c r="N72" s="28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</row>
    <row r="73" spans="2:101" x14ac:dyDescent="0.15">
      <c r="B73" s="28"/>
      <c r="C73" s="58"/>
      <c r="D73" s="59"/>
      <c r="E73" s="60"/>
      <c r="F73" s="60"/>
      <c r="G73" s="60"/>
      <c r="H73" s="61"/>
      <c r="I73" s="61"/>
      <c r="J73" s="61"/>
      <c r="K73" s="61"/>
      <c r="L73" s="61"/>
      <c r="M73" s="29"/>
      <c r="N73" s="28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</row>
    <row r="74" spans="2:101" x14ac:dyDescent="0.15">
      <c r="B74" s="28"/>
      <c r="C74" s="58"/>
      <c r="D74" s="59"/>
      <c r="E74" s="60"/>
      <c r="F74" s="60"/>
      <c r="G74" s="60"/>
      <c r="H74" s="61"/>
      <c r="I74" s="61"/>
      <c r="J74" s="61"/>
      <c r="K74" s="61"/>
      <c r="L74" s="61"/>
      <c r="M74" s="29"/>
      <c r="N74" s="28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</row>
    <row r="75" spans="2:101" x14ac:dyDescent="0.15">
      <c r="B75" s="28"/>
      <c r="C75" s="58"/>
      <c r="D75" s="59"/>
      <c r="E75" s="60"/>
      <c r="F75" s="60"/>
      <c r="G75" s="60"/>
      <c r="H75" s="61"/>
      <c r="I75" s="61"/>
      <c r="J75" s="61"/>
      <c r="K75" s="61"/>
      <c r="L75" s="61"/>
      <c r="M75" s="29"/>
      <c r="N75" s="28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</row>
    <row r="76" spans="2:101" x14ac:dyDescent="0.15">
      <c r="B76" s="28"/>
      <c r="C76" s="58"/>
      <c r="D76" s="59"/>
      <c r="E76" s="60"/>
      <c r="F76" s="60"/>
      <c r="G76" s="60"/>
      <c r="H76" s="61"/>
      <c r="I76" s="61"/>
      <c r="J76" s="61"/>
      <c r="K76" s="61"/>
      <c r="L76" s="61"/>
      <c r="M76" s="29"/>
      <c r="N76" s="28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</row>
    <row r="77" spans="2:101" x14ac:dyDescent="0.15">
      <c r="B77" s="28"/>
      <c r="C77" s="58"/>
      <c r="D77" s="59"/>
      <c r="E77" s="60"/>
      <c r="F77" s="60"/>
      <c r="G77" s="60"/>
      <c r="H77" s="61"/>
      <c r="I77" s="61"/>
      <c r="J77" s="61"/>
      <c r="K77" s="61"/>
      <c r="L77" s="61"/>
      <c r="M77" s="29"/>
      <c r="N77" s="28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</row>
    <row r="78" spans="2:101" x14ac:dyDescent="0.15">
      <c r="B78" s="28"/>
      <c r="C78" s="58"/>
      <c r="D78" s="59"/>
      <c r="E78" s="60"/>
      <c r="F78" s="60"/>
      <c r="G78" s="60"/>
      <c r="H78" s="61"/>
      <c r="I78" s="61"/>
      <c r="J78" s="61"/>
      <c r="K78" s="61"/>
      <c r="L78" s="61"/>
      <c r="M78" s="29"/>
      <c r="N78" s="28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</row>
    <row r="79" spans="2:101" x14ac:dyDescent="0.15">
      <c r="B79" s="28"/>
      <c r="C79" s="58"/>
      <c r="D79" s="59"/>
      <c r="E79" s="60"/>
      <c r="F79" s="60"/>
      <c r="G79" s="60"/>
      <c r="H79" s="61"/>
      <c r="I79" s="61"/>
      <c r="J79" s="61"/>
      <c r="K79" s="61"/>
      <c r="L79" s="61"/>
      <c r="M79" s="29"/>
      <c r="N79" s="28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</row>
    <row r="80" spans="2:101" x14ac:dyDescent="0.15">
      <c r="B80" s="28"/>
      <c r="C80" s="58"/>
      <c r="D80" s="59"/>
      <c r="E80" s="60"/>
      <c r="F80" s="60"/>
      <c r="G80" s="60"/>
      <c r="H80" s="61"/>
      <c r="I80" s="61"/>
      <c r="J80" s="61"/>
      <c r="K80" s="61"/>
      <c r="L80" s="61"/>
      <c r="M80" s="29"/>
      <c r="N80" s="28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</row>
    <row r="81" spans="2:101" x14ac:dyDescent="0.15">
      <c r="B81" s="28"/>
      <c r="C81" s="58"/>
      <c r="D81" s="59"/>
      <c r="E81" s="60"/>
      <c r="F81" s="60"/>
      <c r="G81" s="60"/>
      <c r="H81" s="61"/>
      <c r="I81" s="61"/>
      <c r="J81" s="61"/>
      <c r="K81" s="61"/>
      <c r="L81" s="61"/>
      <c r="M81" s="29"/>
      <c r="N81" s="28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</row>
    <row r="82" spans="2:101" x14ac:dyDescent="0.15">
      <c r="B82" s="28"/>
      <c r="C82" s="58"/>
      <c r="D82" s="59"/>
      <c r="E82" s="60"/>
      <c r="F82" s="60"/>
      <c r="G82" s="60"/>
      <c r="H82" s="61"/>
      <c r="I82" s="61"/>
      <c r="J82" s="61"/>
      <c r="K82" s="61"/>
      <c r="L82" s="61"/>
      <c r="M82" s="29"/>
      <c r="N82" s="28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</row>
    <row r="83" spans="2:101" x14ac:dyDescent="0.15">
      <c r="B83" s="28"/>
      <c r="C83" s="58"/>
      <c r="D83" s="59"/>
      <c r="E83" s="60"/>
      <c r="F83" s="60"/>
      <c r="G83" s="60"/>
      <c r="H83" s="61"/>
      <c r="I83" s="61"/>
      <c r="J83" s="61"/>
      <c r="K83" s="61"/>
      <c r="L83" s="61"/>
      <c r="M83" s="29"/>
      <c r="N83" s="28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</row>
    <row r="84" spans="2:101" x14ac:dyDescent="0.15">
      <c r="B84" s="28"/>
      <c r="C84" s="58"/>
      <c r="D84" s="59"/>
      <c r="E84" s="60"/>
      <c r="F84" s="60"/>
      <c r="G84" s="60"/>
      <c r="H84" s="61"/>
      <c r="I84" s="61"/>
      <c r="J84" s="61"/>
      <c r="K84" s="61"/>
      <c r="L84" s="61"/>
      <c r="M84" s="29"/>
      <c r="N84" s="28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</row>
    <row r="85" spans="2:101" x14ac:dyDescent="0.15">
      <c r="B85" s="28"/>
      <c r="C85" s="58"/>
      <c r="D85" s="59"/>
      <c r="E85" s="60"/>
      <c r="F85" s="60"/>
      <c r="G85" s="60"/>
      <c r="H85" s="61"/>
      <c r="I85" s="61"/>
      <c r="J85" s="61"/>
      <c r="K85" s="61"/>
      <c r="L85" s="61"/>
      <c r="M85" s="29"/>
      <c r="N85" s="28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</row>
    <row r="86" spans="2:101" x14ac:dyDescent="0.15">
      <c r="B86" s="28"/>
      <c r="C86" s="58"/>
      <c r="D86" s="59"/>
      <c r="E86" s="60"/>
      <c r="F86" s="60"/>
      <c r="G86" s="60"/>
      <c r="H86" s="61"/>
      <c r="I86" s="61"/>
      <c r="J86" s="61"/>
      <c r="K86" s="61"/>
      <c r="L86" s="61"/>
      <c r="M86" s="29"/>
      <c r="N86" s="28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</row>
    <row r="87" spans="2:101" x14ac:dyDescent="0.15">
      <c r="B87" s="28"/>
      <c r="C87" s="58"/>
      <c r="D87" s="59"/>
      <c r="E87" s="60"/>
      <c r="F87" s="60"/>
      <c r="G87" s="60"/>
      <c r="H87" s="61"/>
      <c r="I87" s="61"/>
      <c r="J87" s="61"/>
      <c r="K87" s="61"/>
      <c r="L87" s="61"/>
      <c r="M87" s="29"/>
      <c r="N87" s="28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</row>
    <row r="88" spans="2:101" x14ac:dyDescent="0.15">
      <c r="B88" s="28"/>
      <c r="C88" s="58"/>
      <c r="D88" s="59"/>
      <c r="E88" s="60"/>
      <c r="F88" s="60"/>
      <c r="G88" s="60"/>
      <c r="H88" s="61"/>
      <c r="I88" s="61"/>
      <c r="J88" s="61"/>
      <c r="K88" s="61"/>
      <c r="L88" s="61"/>
      <c r="M88" s="29"/>
      <c r="N88" s="28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</row>
    <row r="89" spans="2:101" x14ac:dyDescent="0.15">
      <c r="B89" s="28"/>
      <c r="C89" s="58"/>
      <c r="D89" s="59"/>
      <c r="E89" s="60"/>
      <c r="F89" s="60"/>
      <c r="G89" s="60"/>
      <c r="H89" s="61"/>
      <c r="I89" s="61"/>
      <c r="J89" s="61"/>
      <c r="K89" s="61"/>
      <c r="L89" s="61"/>
      <c r="M89" s="29"/>
      <c r="N89" s="28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</row>
    <row r="90" spans="2:101" x14ac:dyDescent="0.15">
      <c r="B90" s="28"/>
      <c r="C90" s="58"/>
      <c r="D90" s="59"/>
      <c r="E90" s="60"/>
      <c r="F90" s="60"/>
      <c r="G90" s="60"/>
      <c r="H90" s="61"/>
      <c r="I90" s="61"/>
      <c r="J90" s="61"/>
      <c r="K90" s="61"/>
      <c r="L90" s="61"/>
      <c r="M90" s="29"/>
      <c r="N90" s="28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</row>
    <row r="91" spans="2:101" x14ac:dyDescent="0.15">
      <c r="B91" s="28"/>
      <c r="C91" s="58"/>
      <c r="D91" s="59"/>
      <c r="E91" s="60"/>
      <c r="F91" s="60"/>
      <c r="G91" s="60"/>
      <c r="H91" s="61"/>
      <c r="I91" s="61"/>
      <c r="J91" s="61"/>
      <c r="K91" s="61"/>
      <c r="L91" s="61"/>
      <c r="M91" s="29"/>
      <c r="N91" s="28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</row>
    <row r="92" spans="2:101" x14ac:dyDescent="0.15">
      <c r="B92" s="28"/>
      <c r="C92" s="58"/>
      <c r="D92" s="59"/>
      <c r="E92" s="60"/>
      <c r="F92" s="60"/>
      <c r="G92" s="60"/>
      <c r="H92" s="61"/>
      <c r="I92" s="61"/>
      <c r="J92" s="61"/>
      <c r="K92" s="61"/>
      <c r="L92" s="61"/>
      <c r="M92" s="29"/>
      <c r="N92" s="28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</row>
    <row r="93" spans="2:101" x14ac:dyDescent="0.15">
      <c r="B93" s="28"/>
      <c r="C93" s="58"/>
      <c r="D93" s="59"/>
      <c r="E93" s="60"/>
      <c r="F93" s="60"/>
      <c r="G93" s="60"/>
      <c r="H93" s="61"/>
      <c r="I93" s="61"/>
      <c r="J93" s="61"/>
      <c r="K93" s="61"/>
      <c r="L93" s="61"/>
      <c r="M93" s="29"/>
      <c r="N93" s="28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</row>
    <row r="94" spans="2:101" x14ac:dyDescent="0.15">
      <c r="B94" s="28"/>
      <c r="C94" s="58"/>
      <c r="D94" s="59"/>
      <c r="E94" s="60"/>
      <c r="F94" s="60"/>
      <c r="G94" s="60"/>
      <c r="H94" s="61"/>
      <c r="I94" s="61"/>
      <c r="J94" s="61"/>
      <c r="K94" s="61"/>
      <c r="L94" s="61"/>
      <c r="M94" s="29"/>
      <c r="N94" s="28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</row>
    <row r="95" spans="2:101" x14ac:dyDescent="0.15">
      <c r="B95" s="28"/>
      <c r="C95" s="58"/>
      <c r="D95" s="59"/>
      <c r="E95" s="60"/>
      <c r="F95" s="60"/>
      <c r="G95" s="60"/>
      <c r="H95" s="61"/>
      <c r="I95" s="61"/>
      <c r="J95" s="61"/>
      <c r="K95" s="61"/>
      <c r="L95" s="61"/>
      <c r="M95" s="29"/>
      <c r="N95" s="28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</row>
    <row r="96" spans="2:101" x14ac:dyDescent="0.15">
      <c r="B96" s="28"/>
      <c r="C96" s="58"/>
      <c r="D96" s="59"/>
      <c r="E96" s="60"/>
      <c r="F96" s="60"/>
      <c r="G96" s="60"/>
      <c r="H96" s="61"/>
      <c r="I96" s="61"/>
      <c r="J96" s="61"/>
      <c r="K96" s="61"/>
      <c r="L96" s="61"/>
      <c r="M96" s="29"/>
      <c r="N96" s="28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</row>
    <row r="97" spans="2:101" x14ac:dyDescent="0.15">
      <c r="B97" s="28"/>
      <c r="C97" s="58"/>
      <c r="D97" s="59"/>
      <c r="E97" s="60"/>
      <c r="F97" s="60"/>
      <c r="G97" s="60"/>
      <c r="H97" s="61"/>
      <c r="I97" s="61"/>
      <c r="J97" s="61"/>
      <c r="K97" s="61"/>
      <c r="L97" s="61"/>
      <c r="M97" s="29"/>
      <c r="N97" s="28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</row>
    <row r="98" spans="2:101" x14ac:dyDescent="0.15">
      <c r="B98" s="28"/>
      <c r="C98" s="58"/>
      <c r="D98" s="59"/>
      <c r="E98" s="60"/>
      <c r="F98" s="60"/>
      <c r="G98" s="60"/>
      <c r="H98" s="61"/>
      <c r="I98" s="61"/>
      <c r="J98" s="61"/>
      <c r="K98" s="61"/>
      <c r="L98" s="61"/>
      <c r="M98" s="29"/>
      <c r="N98" s="28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</row>
    <row r="99" spans="2:101" x14ac:dyDescent="0.15">
      <c r="B99" s="28"/>
      <c r="C99" s="58"/>
      <c r="D99" s="59"/>
      <c r="E99" s="60"/>
      <c r="F99" s="60"/>
      <c r="G99" s="60"/>
      <c r="H99" s="61"/>
      <c r="I99" s="61"/>
      <c r="J99" s="61"/>
      <c r="K99" s="61"/>
      <c r="L99" s="61"/>
      <c r="M99" s="29"/>
      <c r="N99" s="28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</row>
    <row r="100" spans="2:101" x14ac:dyDescent="0.15">
      <c r="B100" s="28"/>
      <c r="C100" s="58"/>
      <c r="D100" s="59"/>
      <c r="E100" s="60"/>
      <c r="F100" s="60"/>
      <c r="G100" s="60"/>
      <c r="H100" s="61"/>
      <c r="I100" s="61"/>
      <c r="J100" s="61"/>
      <c r="K100" s="61"/>
      <c r="L100" s="61"/>
      <c r="M100" s="29"/>
      <c r="N100" s="28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</row>
    <row r="101" spans="2:101" x14ac:dyDescent="0.15">
      <c r="B101" s="28"/>
      <c r="C101" s="58"/>
      <c r="D101" s="59"/>
      <c r="E101" s="60"/>
      <c r="F101" s="60"/>
      <c r="G101" s="60"/>
      <c r="H101" s="61"/>
      <c r="I101" s="61"/>
      <c r="J101" s="61"/>
      <c r="K101" s="61"/>
      <c r="L101" s="61"/>
      <c r="M101" s="29"/>
      <c r="N101" s="28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</row>
    <row r="102" spans="2:101" x14ac:dyDescent="0.15">
      <c r="B102" s="28"/>
      <c r="C102" s="58"/>
      <c r="D102" s="59"/>
      <c r="E102" s="60"/>
      <c r="F102" s="60"/>
      <c r="G102" s="60"/>
      <c r="H102" s="61"/>
      <c r="I102" s="61"/>
      <c r="J102" s="61"/>
      <c r="K102" s="61"/>
      <c r="L102" s="61"/>
      <c r="M102" s="29"/>
      <c r="N102" s="28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</row>
    <row r="103" spans="2:101" x14ac:dyDescent="0.15">
      <c r="B103" s="28"/>
      <c r="C103" s="58"/>
      <c r="D103" s="59"/>
      <c r="E103" s="60"/>
      <c r="F103" s="60"/>
      <c r="G103" s="60"/>
      <c r="H103" s="61"/>
      <c r="I103" s="61"/>
      <c r="J103" s="61"/>
      <c r="K103" s="61"/>
      <c r="L103" s="61"/>
      <c r="M103" s="29"/>
      <c r="N103" s="28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</row>
    <row r="104" spans="2:101" x14ac:dyDescent="0.15">
      <c r="B104" s="28"/>
      <c r="C104" s="58"/>
      <c r="D104" s="59"/>
      <c r="E104" s="60"/>
      <c r="F104" s="60"/>
      <c r="G104" s="60"/>
      <c r="H104" s="61"/>
      <c r="I104" s="61"/>
      <c r="J104" s="61"/>
      <c r="K104" s="61"/>
      <c r="L104" s="61"/>
      <c r="M104" s="29"/>
      <c r="N104" s="28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</row>
    <row r="105" spans="2:101" x14ac:dyDescent="0.15">
      <c r="B105" s="28"/>
      <c r="C105" s="58"/>
      <c r="D105" s="59"/>
      <c r="E105" s="60"/>
      <c r="F105" s="60"/>
      <c r="G105" s="60"/>
      <c r="H105" s="61"/>
      <c r="I105" s="61"/>
      <c r="J105" s="61"/>
      <c r="K105" s="61"/>
      <c r="L105" s="61"/>
      <c r="M105" s="29"/>
      <c r="N105" s="28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</row>
    <row r="106" spans="2:101" x14ac:dyDescent="0.15">
      <c r="B106" s="28"/>
      <c r="C106" s="58"/>
      <c r="D106" s="59"/>
      <c r="E106" s="60"/>
      <c r="F106" s="60"/>
      <c r="G106" s="60"/>
      <c r="H106" s="61"/>
      <c r="I106" s="61"/>
      <c r="J106" s="61"/>
      <c r="K106" s="61"/>
      <c r="L106" s="61"/>
      <c r="M106" s="29"/>
      <c r="N106" s="28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</row>
    <row r="107" spans="2:101" x14ac:dyDescent="0.15">
      <c r="B107" s="28"/>
      <c r="C107" s="58"/>
      <c r="D107" s="59"/>
      <c r="E107" s="60"/>
      <c r="F107" s="60"/>
      <c r="G107" s="60"/>
      <c r="H107" s="61"/>
      <c r="I107" s="61"/>
      <c r="J107" s="61"/>
      <c r="K107" s="61"/>
      <c r="L107" s="61"/>
      <c r="M107" s="29"/>
      <c r="N107" s="28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</row>
    <row r="108" spans="2:101" x14ac:dyDescent="0.15">
      <c r="B108" s="28"/>
      <c r="C108" s="58"/>
      <c r="D108" s="59"/>
      <c r="E108" s="60"/>
      <c r="F108" s="60"/>
      <c r="G108" s="60"/>
      <c r="H108" s="61"/>
      <c r="I108" s="61"/>
      <c r="J108" s="61"/>
      <c r="K108" s="61"/>
      <c r="L108" s="61"/>
      <c r="M108" s="29"/>
      <c r="N108" s="28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</row>
    <row r="109" spans="2:101" x14ac:dyDescent="0.15">
      <c r="B109" s="28"/>
      <c r="C109" s="58"/>
      <c r="D109" s="59"/>
      <c r="E109" s="60"/>
      <c r="F109" s="60"/>
      <c r="G109" s="60"/>
      <c r="H109" s="61"/>
      <c r="I109" s="61"/>
      <c r="J109" s="61"/>
      <c r="K109" s="61"/>
      <c r="L109" s="61"/>
      <c r="M109" s="29"/>
      <c r="N109" s="28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</row>
    <row r="110" spans="2:101" x14ac:dyDescent="0.15">
      <c r="B110" s="28"/>
      <c r="C110" s="58"/>
      <c r="D110" s="59"/>
      <c r="E110" s="60"/>
      <c r="F110" s="60"/>
      <c r="G110" s="60"/>
      <c r="H110" s="61"/>
      <c r="I110" s="61"/>
      <c r="J110" s="61"/>
      <c r="K110" s="61"/>
      <c r="L110" s="61"/>
      <c r="M110" s="29"/>
      <c r="N110" s="28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</row>
    <row r="111" spans="2:101" x14ac:dyDescent="0.15">
      <c r="B111" s="28"/>
      <c r="C111" s="58"/>
      <c r="D111" s="59"/>
      <c r="E111" s="60"/>
      <c r="F111" s="60"/>
      <c r="G111" s="60"/>
      <c r="H111" s="61"/>
      <c r="I111" s="61"/>
      <c r="J111" s="61"/>
      <c r="K111" s="61"/>
      <c r="L111" s="61"/>
      <c r="M111" s="29"/>
      <c r="N111" s="28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</row>
    <row r="112" spans="2:101" x14ac:dyDescent="0.15">
      <c r="B112" s="28"/>
      <c r="C112" s="58"/>
      <c r="D112" s="59"/>
      <c r="E112" s="60"/>
      <c r="F112" s="60"/>
      <c r="G112" s="60"/>
      <c r="H112" s="63"/>
      <c r="I112" s="63"/>
      <c r="J112" s="63"/>
      <c r="K112" s="63"/>
      <c r="L112" s="63"/>
      <c r="M112" s="29"/>
      <c r="N112" s="28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</row>
    <row r="113" spans="2:101" x14ac:dyDescent="0.15">
      <c r="B113" s="28"/>
      <c r="C113" s="58"/>
      <c r="D113" s="59"/>
      <c r="E113" s="60"/>
      <c r="F113" s="60"/>
      <c r="G113" s="60"/>
      <c r="H113" s="63"/>
      <c r="I113" s="63"/>
      <c r="J113" s="63"/>
      <c r="K113" s="63"/>
      <c r="L113" s="63"/>
      <c r="M113" s="29"/>
      <c r="N113" s="28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</row>
    <row r="114" spans="2:101" x14ac:dyDescent="0.15">
      <c r="B114" s="28"/>
      <c r="C114" s="58"/>
      <c r="D114" s="59"/>
      <c r="E114" s="60"/>
      <c r="F114" s="60"/>
      <c r="G114" s="60"/>
      <c r="H114" s="63"/>
      <c r="I114" s="63"/>
      <c r="J114" s="63"/>
      <c r="K114" s="63"/>
      <c r="L114" s="63"/>
      <c r="M114" s="29"/>
      <c r="N114" s="28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</row>
    <row r="115" spans="2:101" x14ac:dyDescent="0.15">
      <c r="B115" s="28"/>
      <c r="C115" s="58"/>
      <c r="D115" s="59"/>
      <c r="E115" s="60"/>
      <c r="F115" s="60"/>
      <c r="G115" s="60"/>
      <c r="H115" s="63"/>
      <c r="I115" s="63"/>
      <c r="J115" s="63"/>
      <c r="K115" s="63"/>
      <c r="L115" s="63"/>
      <c r="M115" s="29"/>
      <c r="N115" s="28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</row>
    <row r="116" spans="2:101" x14ac:dyDescent="0.15">
      <c r="B116" s="28"/>
      <c r="C116" s="58"/>
      <c r="D116" s="59"/>
      <c r="E116" s="60"/>
      <c r="F116" s="60"/>
      <c r="G116" s="60"/>
      <c r="H116" s="63"/>
      <c r="I116" s="63"/>
      <c r="J116" s="63"/>
      <c r="K116" s="63"/>
      <c r="L116" s="63"/>
      <c r="M116" s="29"/>
      <c r="N116" s="28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</row>
    <row r="117" spans="2:101" x14ac:dyDescent="0.15">
      <c r="B117" s="28"/>
      <c r="C117" s="58"/>
      <c r="D117" s="59"/>
      <c r="E117" s="60"/>
      <c r="F117" s="60"/>
      <c r="G117" s="60"/>
      <c r="H117" s="63"/>
      <c r="I117" s="63"/>
      <c r="J117" s="63"/>
      <c r="K117" s="63"/>
      <c r="L117" s="63"/>
      <c r="M117" s="29"/>
      <c r="N117" s="28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</row>
    <row r="118" spans="2:101" x14ac:dyDescent="0.15">
      <c r="B118" s="28"/>
      <c r="C118" s="58"/>
      <c r="D118" s="59"/>
      <c r="E118" s="60"/>
      <c r="F118" s="60"/>
      <c r="G118" s="60"/>
      <c r="H118" s="63"/>
      <c r="I118" s="63"/>
      <c r="J118" s="63"/>
      <c r="K118" s="63"/>
      <c r="L118" s="63"/>
      <c r="M118" s="29"/>
      <c r="N118" s="28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</row>
    <row r="119" spans="2:101" x14ac:dyDescent="0.15">
      <c r="B119" s="28"/>
      <c r="C119" s="58"/>
      <c r="D119" s="59"/>
      <c r="E119" s="60"/>
      <c r="F119" s="60"/>
      <c r="G119" s="60"/>
      <c r="H119" s="63"/>
      <c r="I119" s="63"/>
      <c r="J119" s="63"/>
      <c r="K119" s="63"/>
      <c r="L119" s="63"/>
      <c r="M119" s="29"/>
      <c r="N119" s="28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</row>
    <row r="120" spans="2:101" x14ac:dyDescent="0.15">
      <c r="B120" s="28"/>
      <c r="C120" s="58"/>
      <c r="D120" s="59"/>
      <c r="E120" s="60"/>
      <c r="F120" s="60"/>
      <c r="G120" s="60"/>
      <c r="H120" s="63"/>
      <c r="I120" s="63"/>
      <c r="J120" s="63"/>
      <c r="K120" s="63"/>
      <c r="L120" s="63"/>
      <c r="M120" s="29"/>
      <c r="N120" s="28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</row>
    <row r="121" spans="2:101" x14ac:dyDescent="0.15">
      <c r="B121" s="28"/>
      <c r="C121" s="58"/>
      <c r="D121" s="59"/>
      <c r="E121" s="60"/>
      <c r="F121" s="60"/>
      <c r="G121" s="60"/>
      <c r="H121" s="63"/>
      <c r="I121" s="63"/>
      <c r="J121" s="63"/>
      <c r="K121" s="63"/>
      <c r="L121" s="63"/>
      <c r="M121" s="29"/>
      <c r="N121" s="28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</row>
    <row r="122" spans="2:101" x14ac:dyDescent="0.15">
      <c r="B122" s="28"/>
      <c r="C122" s="58"/>
      <c r="D122" s="59"/>
      <c r="E122" s="60"/>
      <c r="F122" s="60"/>
      <c r="G122" s="60"/>
      <c r="H122" s="63"/>
      <c r="I122" s="63"/>
      <c r="J122" s="63"/>
      <c r="K122" s="63"/>
      <c r="L122" s="63"/>
      <c r="M122" s="29"/>
      <c r="N122" s="28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</row>
    <row r="123" spans="2:101" x14ac:dyDescent="0.15">
      <c r="B123" s="28"/>
      <c r="C123" s="58"/>
      <c r="D123" s="59"/>
      <c r="E123" s="60"/>
      <c r="F123" s="60"/>
      <c r="G123" s="60"/>
      <c r="H123" s="63"/>
      <c r="I123" s="63"/>
      <c r="J123" s="63"/>
      <c r="K123" s="63"/>
      <c r="L123" s="63"/>
      <c r="M123" s="29"/>
      <c r="N123" s="28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</row>
    <row r="124" spans="2:101" x14ac:dyDescent="0.15">
      <c r="B124" s="28"/>
      <c r="C124" s="58"/>
      <c r="D124" s="59"/>
      <c r="E124" s="60"/>
      <c r="F124" s="60"/>
      <c r="G124" s="60"/>
      <c r="H124" s="63"/>
      <c r="I124" s="63"/>
      <c r="J124" s="63"/>
      <c r="K124" s="63"/>
      <c r="L124" s="63"/>
      <c r="M124" s="29"/>
      <c r="N124" s="28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</row>
    <row r="125" spans="2:101" x14ac:dyDescent="0.15">
      <c r="B125" s="28"/>
      <c r="C125" s="58"/>
      <c r="D125" s="59"/>
      <c r="E125" s="60"/>
      <c r="F125" s="60"/>
      <c r="G125" s="60"/>
      <c r="H125" s="63"/>
      <c r="I125" s="63"/>
      <c r="J125" s="63"/>
      <c r="K125" s="63"/>
      <c r="L125" s="63"/>
      <c r="M125" s="29"/>
      <c r="N125" s="28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</row>
    <row r="126" spans="2:101" x14ac:dyDescent="0.15">
      <c r="B126" s="28"/>
      <c r="C126" s="58"/>
      <c r="D126" s="59"/>
      <c r="E126" s="60"/>
      <c r="F126" s="60"/>
      <c r="G126" s="60"/>
      <c r="H126" s="63"/>
      <c r="I126" s="63"/>
      <c r="J126" s="63"/>
      <c r="K126" s="63"/>
      <c r="L126" s="63"/>
      <c r="M126" s="29"/>
      <c r="N126" s="28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</row>
    <row r="127" spans="2:101" x14ac:dyDescent="0.15">
      <c r="B127" s="28"/>
      <c r="C127" s="58"/>
      <c r="D127" s="59"/>
      <c r="E127" s="60"/>
      <c r="F127" s="60"/>
      <c r="G127" s="60"/>
      <c r="H127" s="63"/>
      <c r="I127" s="63"/>
      <c r="J127" s="63"/>
      <c r="K127" s="63"/>
      <c r="L127" s="63"/>
      <c r="M127" s="29"/>
      <c r="N127" s="28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</row>
    <row r="128" spans="2:101" x14ac:dyDescent="0.15">
      <c r="B128" s="28"/>
      <c r="C128" s="58"/>
      <c r="D128" s="59"/>
      <c r="E128" s="60"/>
      <c r="F128" s="60"/>
      <c r="G128" s="60"/>
      <c r="H128" s="63"/>
      <c r="I128" s="63"/>
      <c r="J128" s="63"/>
      <c r="K128" s="63"/>
      <c r="L128" s="63"/>
      <c r="M128" s="29"/>
      <c r="N128" s="28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</row>
    <row r="129" spans="2:101" x14ac:dyDescent="0.15">
      <c r="B129" s="28"/>
      <c r="C129" s="58"/>
      <c r="D129" s="59"/>
      <c r="E129" s="60"/>
      <c r="F129" s="60"/>
      <c r="G129" s="60"/>
      <c r="H129" s="63"/>
      <c r="I129" s="63"/>
      <c r="J129" s="63"/>
      <c r="K129" s="63"/>
      <c r="L129" s="63"/>
      <c r="M129" s="29"/>
      <c r="N129" s="28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</row>
    <row r="130" spans="2:101" x14ac:dyDescent="0.15">
      <c r="B130" s="28"/>
      <c r="C130" s="58"/>
      <c r="D130" s="59"/>
      <c r="E130" s="60"/>
      <c r="F130" s="60"/>
      <c r="G130" s="60"/>
      <c r="H130" s="63"/>
      <c r="I130" s="63"/>
      <c r="J130" s="63"/>
      <c r="K130" s="63"/>
      <c r="L130" s="63"/>
      <c r="M130" s="29"/>
      <c r="N130" s="28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</row>
    <row r="131" spans="2:101" x14ac:dyDescent="0.15">
      <c r="B131" s="28"/>
      <c r="C131" s="58"/>
      <c r="D131" s="59"/>
      <c r="E131" s="60"/>
      <c r="F131" s="60"/>
      <c r="G131" s="60"/>
      <c r="H131" s="63"/>
      <c r="I131" s="63"/>
      <c r="J131" s="63"/>
      <c r="K131" s="63"/>
      <c r="L131" s="63"/>
      <c r="M131" s="29"/>
      <c r="N131" s="28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</row>
    <row r="132" spans="2:101" x14ac:dyDescent="0.15">
      <c r="B132" s="28"/>
      <c r="C132" s="58"/>
      <c r="D132" s="59"/>
      <c r="E132" s="60"/>
      <c r="F132" s="60"/>
      <c r="G132" s="60"/>
      <c r="H132" s="63"/>
      <c r="I132" s="63"/>
      <c r="J132" s="63"/>
      <c r="K132" s="63"/>
      <c r="L132" s="63"/>
      <c r="M132" s="29"/>
      <c r="N132" s="28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</row>
    <row r="133" spans="2:101" x14ac:dyDescent="0.15">
      <c r="B133" s="28"/>
      <c r="C133" s="58"/>
      <c r="D133" s="59"/>
      <c r="E133" s="60"/>
      <c r="F133" s="60"/>
      <c r="G133" s="60"/>
      <c r="H133" s="63"/>
      <c r="I133" s="63"/>
      <c r="J133" s="63"/>
      <c r="K133" s="63"/>
      <c r="L133" s="63"/>
      <c r="M133" s="29"/>
      <c r="N133" s="28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</row>
    <row r="134" spans="2:101" x14ac:dyDescent="0.15">
      <c r="B134" s="28"/>
      <c r="C134" s="58"/>
      <c r="D134" s="59"/>
      <c r="E134" s="60"/>
      <c r="F134" s="60"/>
      <c r="G134" s="60"/>
      <c r="H134" s="63"/>
      <c r="I134" s="63"/>
      <c r="J134" s="63"/>
      <c r="K134" s="63"/>
      <c r="L134" s="63"/>
      <c r="M134" s="29"/>
      <c r="N134" s="28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</row>
    <row r="135" spans="2:101" x14ac:dyDescent="0.15">
      <c r="B135" s="28"/>
      <c r="C135" s="58"/>
      <c r="D135" s="59"/>
      <c r="E135" s="60"/>
      <c r="F135" s="60"/>
      <c r="G135" s="60"/>
      <c r="H135" s="63"/>
      <c r="I135" s="63"/>
      <c r="J135" s="63"/>
      <c r="K135" s="63"/>
      <c r="L135" s="63"/>
      <c r="M135" s="29"/>
      <c r="N135" s="28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</row>
    <row r="136" spans="2:101" x14ac:dyDescent="0.15">
      <c r="B136" s="28"/>
      <c r="C136" s="58"/>
      <c r="D136" s="59"/>
      <c r="E136" s="60"/>
      <c r="F136" s="60"/>
      <c r="G136" s="60"/>
      <c r="H136" s="63"/>
      <c r="I136" s="63"/>
      <c r="J136" s="63"/>
      <c r="K136" s="63"/>
      <c r="L136" s="63"/>
      <c r="M136" s="29"/>
      <c r="N136" s="28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</row>
    <row r="137" spans="2:101" x14ac:dyDescent="0.15">
      <c r="B137" s="28"/>
      <c r="C137" s="58"/>
      <c r="D137" s="59"/>
      <c r="E137" s="60"/>
      <c r="F137" s="60"/>
      <c r="G137" s="60"/>
      <c r="H137" s="63"/>
      <c r="I137" s="63"/>
      <c r="J137" s="63"/>
      <c r="K137" s="63"/>
      <c r="L137" s="63"/>
      <c r="M137" s="29"/>
      <c r="N137" s="28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</row>
    <row r="138" spans="2:101" x14ac:dyDescent="0.15">
      <c r="B138" s="28"/>
      <c r="C138" s="58"/>
      <c r="D138" s="59"/>
      <c r="E138" s="60"/>
      <c r="F138" s="60"/>
      <c r="G138" s="60"/>
      <c r="H138" s="63"/>
      <c r="I138" s="63"/>
      <c r="J138" s="63"/>
      <c r="K138" s="63"/>
      <c r="L138" s="63"/>
      <c r="M138" s="29"/>
      <c r="N138" s="28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</row>
    <row r="139" spans="2:101" x14ac:dyDescent="0.15">
      <c r="B139" s="28"/>
      <c r="C139" s="58"/>
      <c r="D139" s="59"/>
      <c r="E139" s="60"/>
      <c r="F139" s="60"/>
      <c r="G139" s="60"/>
      <c r="H139" s="63"/>
      <c r="I139" s="63"/>
      <c r="J139" s="63"/>
      <c r="K139" s="63"/>
      <c r="L139" s="63"/>
      <c r="M139" s="29"/>
      <c r="N139" s="28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</row>
    <row r="140" spans="2:101" x14ac:dyDescent="0.15">
      <c r="B140" s="28"/>
      <c r="C140" s="58"/>
      <c r="D140" s="59"/>
      <c r="E140" s="60"/>
      <c r="F140" s="60"/>
      <c r="G140" s="60"/>
      <c r="H140" s="63"/>
      <c r="I140" s="63"/>
      <c r="J140" s="63"/>
      <c r="K140" s="63"/>
      <c r="L140" s="63"/>
      <c r="M140" s="29"/>
      <c r="N140" s="28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</row>
    <row r="141" spans="2:101" x14ac:dyDescent="0.15">
      <c r="B141" s="28"/>
      <c r="C141" s="58"/>
      <c r="D141" s="59"/>
      <c r="E141" s="60"/>
      <c r="F141" s="60"/>
      <c r="G141" s="60"/>
      <c r="H141" s="63"/>
      <c r="I141" s="63"/>
      <c r="J141" s="63"/>
      <c r="K141" s="63"/>
      <c r="L141" s="63"/>
      <c r="M141" s="29"/>
      <c r="N141" s="28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</row>
    <row r="142" spans="2:101" x14ac:dyDescent="0.15">
      <c r="B142" s="28"/>
      <c r="C142" s="58"/>
      <c r="D142" s="59"/>
      <c r="E142" s="60"/>
      <c r="F142" s="60"/>
      <c r="G142" s="60"/>
      <c r="H142" s="63"/>
      <c r="I142" s="63"/>
      <c r="J142" s="63"/>
      <c r="K142" s="63"/>
      <c r="L142" s="63"/>
      <c r="M142" s="29"/>
      <c r="N142" s="28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</row>
    <row r="143" spans="2:101" x14ac:dyDescent="0.15">
      <c r="B143" s="28"/>
      <c r="C143" s="58"/>
      <c r="D143" s="59"/>
      <c r="E143" s="60"/>
      <c r="F143" s="60"/>
      <c r="G143" s="60"/>
      <c r="H143" s="63"/>
      <c r="I143" s="63"/>
      <c r="J143" s="63"/>
      <c r="K143" s="63"/>
      <c r="L143" s="63"/>
      <c r="M143" s="29"/>
      <c r="N143" s="28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</row>
    <row r="144" spans="2:101" x14ac:dyDescent="0.15">
      <c r="B144" s="28"/>
      <c r="C144" s="58"/>
      <c r="D144" s="59"/>
      <c r="E144" s="60"/>
      <c r="F144" s="60"/>
      <c r="G144" s="60"/>
      <c r="H144" s="63"/>
      <c r="I144" s="63"/>
      <c r="J144" s="63"/>
      <c r="K144" s="63"/>
      <c r="L144" s="63"/>
      <c r="M144" s="29"/>
      <c r="N144" s="28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</row>
    <row r="145" spans="2:101" x14ac:dyDescent="0.15">
      <c r="B145" s="28"/>
      <c r="C145" s="58"/>
      <c r="D145" s="59"/>
      <c r="E145" s="60"/>
      <c r="F145" s="60"/>
      <c r="G145" s="60"/>
      <c r="H145" s="63"/>
      <c r="I145" s="63"/>
      <c r="J145" s="63"/>
      <c r="K145" s="63"/>
      <c r="L145" s="63"/>
      <c r="M145" s="29"/>
      <c r="N145" s="28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</row>
    <row r="146" spans="2:101" x14ac:dyDescent="0.15">
      <c r="B146" s="28"/>
      <c r="C146" s="58"/>
      <c r="D146" s="59"/>
      <c r="E146" s="60"/>
      <c r="F146" s="60"/>
      <c r="G146" s="60"/>
      <c r="H146" s="63"/>
      <c r="I146" s="63"/>
      <c r="J146" s="63"/>
      <c r="K146" s="63"/>
      <c r="L146" s="63"/>
      <c r="M146" s="29"/>
      <c r="N146" s="28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</row>
    <row r="147" spans="2:101" x14ac:dyDescent="0.15">
      <c r="B147" s="28"/>
      <c r="C147" s="58"/>
      <c r="D147" s="59"/>
      <c r="E147" s="60"/>
      <c r="F147" s="60"/>
      <c r="G147" s="60"/>
      <c r="H147" s="63"/>
      <c r="I147" s="63"/>
      <c r="J147" s="63"/>
      <c r="K147" s="63"/>
      <c r="L147" s="63"/>
      <c r="M147" s="29"/>
      <c r="N147" s="28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</row>
    <row r="148" spans="2:101" x14ac:dyDescent="0.15">
      <c r="B148" s="28"/>
      <c r="C148" s="58"/>
      <c r="D148" s="59"/>
      <c r="E148" s="60"/>
      <c r="F148" s="60"/>
      <c r="G148" s="60"/>
      <c r="H148" s="63"/>
      <c r="I148" s="63"/>
      <c r="J148" s="63"/>
      <c r="K148" s="63"/>
      <c r="L148" s="63"/>
      <c r="M148" s="29"/>
      <c r="N148" s="28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</row>
    <row r="149" spans="2:101" x14ac:dyDescent="0.15">
      <c r="B149" s="28"/>
      <c r="C149" s="58"/>
      <c r="D149" s="59"/>
      <c r="E149" s="60"/>
      <c r="F149" s="60"/>
      <c r="G149" s="60"/>
      <c r="H149" s="63"/>
      <c r="I149" s="63"/>
      <c r="J149" s="63"/>
      <c r="K149" s="63"/>
      <c r="L149" s="63"/>
      <c r="M149" s="29"/>
      <c r="N149" s="28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</row>
    <row r="150" spans="2:101" x14ac:dyDescent="0.15">
      <c r="B150" s="28"/>
      <c r="C150" s="58"/>
      <c r="D150" s="59"/>
      <c r="E150" s="60"/>
      <c r="F150" s="60"/>
      <c r="G150" s="60"/>
      <c r="H150" s="63"/>
      <c r="I150" s="63"/>
      <c r="J150" s="63"/>
      <c r="K150" s="63"/>
      <c r="L150" s="63"/>
      <c r="M150" s="29"/>
      <c r="N150" s="28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</row>
    <row r="151" spans="2:101" x14ac:dyDescent="0.15">
      <c r="B151" s="28"/>
      <c r="C151" s="58"/>
      <c r="D151" s="59"/>
      <c r="E151" s="60"/>
      <c r="F151" s="60"/>
      <c r="G151" s="60"/>
      <c r="H151" s="63"/>
      <c r="I151" s="63"/>
      <c r="J151" s="63"/>
      <c r="K151" s="63"/>
      <c r="L151" s="63"/>
      <c r="M151" s="29"/>
      <c r="N151" s="28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</row>
    <row r="152" spans="2:101" x14ac:dyDescent="0.15">
      <c r="B152" s="28"/>
      <c r="C152" s="58"/>
      <c r="D152" s="59"/>
      <c r="E152" s="60"/>
      <c r="F152" s="60"/>
      <c r="G152" s="60"/>
      <c r="H152" s="63"/>
      <c r="I152" s="63"/>
      <c r="J152" s="63"/>
      <c r="K152" s="63"/>
      <c r="L152" s="63"/>
      <c r="M152" s="29"/>
      <c r="N152" s="28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</row>
    <row r="153" spans="2:101" x14ac:dyDescent="0.15">
      <c r="B153" s="28"/>
      <c r="C153" s="58"/>
      <c r="D153" s="59"/>
      <c r="E153" s="60"/>
      <c r="F153" s="60"/>
      <c r="G153" s="60"/>
      <c r="H153" s="63"/>
      <c r="I153" s="63"/>
      <c r="J153" s="63"/>
      <c r="K153" s="63"/>
      <c r="L153" s="63"/>
      <c r="M153" s="29"/>
      <c r="N153" s="28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</row>
    <row r="154" spans="2:101" x14ac:dyDescent="0.15">
      <c r="B154" s="28"/>
      <c r="C154" s="58"/>
      <c r="D154" s="59"/>
      <c r="E154" s="60"/>
      <c r="F154" s="60"/>
      <c r="G154" s="60"/>
      <c r="H154" s="63"/>
      <c r="I154" s="63"/>
      <c r="J154" s="63"/>
      <c r="K154" s="63"/>
      <c r="L154" s="63"/>
      <c r="M154" s="29"/>
      <c r="N154" s="28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</row>
    <row r="155" spans="2:101" x14ac:dyDescent="0.15">
      <c r="B155" s="28"/>
      <c r="C155" s="58"/>
      <c r="D155" s="59"/>
      <c r="E155" s="60"/>
      <c r="F155" s="60"/>
      <c r="G155" s="60"/>
      <c r="H155" s="63"/>
      <c r="I155" s="63"/>
      <c r="J155" s="63"/>
      <c r="K155" s="63"/>
      <c r="L155" s="63"/>
      <c r="M155" s="29"/>
      <c r="N155" s="28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</row>
    <row r="156" spans="2:101" x14ac:dyDescent="0.15">
      <c r="B156" s="28"/>
      <c r="C156" s="58"/>
      <c r="D156" s="59"/>
      <c r="E156" s="60"/>
      <c r="F156" s="60"/>
      <c r="G156" s="60"/>
      <c r="H156" s="63"/>
      <c r="I156" s="63"/>
      <c r="J156" s="63"/>
      <c r="K156" s="63"/>
      <c r="L156" s="63"/>
      <c r="M156" s="29"/>
      <c r="N156" s="28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</row>
    <row r="157" spans="2:101" x14ac:dyDescent="0.15">
      <c r="B157" s="28"/>
      <c r="C157" s="58"/>
      <c r="D157" s="59"/>
      <c r="E157" s="60"/>
      <c r="F157" s="60"/>
      <c r="G157" s="60"/>
      <c r="H157" s="63"/>
      <c r="I157" s="63"/>
      <c r="J157" s="63"/>
      <c r="K157" s="63"/>
      <c r="L157" s="63"/>
      <c r="M157" s="29"/>
      <c r="N157" s="28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</row>
    <row r="158" spans="2:101" x14ac:dyDescent="0.15">
      <c r="B158" s="28"/>
      <c r="C158" s="58"/>
      <c r="D158" s="59"/>
      <c r="E158" s="60"/>
      <c r="F158" s="60"/>
      <c r="G158" s="60"/>
      <c r="H158" s="63"/>
      <c r="I158" s="63"/>
      <c r="J158" s="63"/>
      <c r="K158" s="63"/>
      <c r="L158" s="63"/>
      <c r="M158" s="29"/>
      <c r="N158" s="28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</row>
    <row r="159" spans="2:101" x14ac:dyDescent="0.15">
      <c r="B159" s="28"/>
      <c r="C159" s="58"/>
      <c r="D159" s="59"/>
      <c r="E159" s="60"/>
      <c r="F159" s="60"/>
      <c r="G159" s="60"/>
      <c r="H159" s="63"/>
      <c r="I159" s="63"/>
      <c r="J159" s="63"/>
      <c r="K159" s="63"/>
      <c r="L159" s="63"/>
      <c r="M159" s="29"/>
      <c r="N159" s="28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</row>
    <row r="160" spans="2:101" x14ac:dyDescent="0.15">
      <c r="B160" s="28"/>
      <c r="C160" s="58"/>
      <c r="D160" s="59"/>
      <c r="E160" s="60"/>
      <c r="F160" s="60"/>
      <c r="G160" s="60"/>
      <c r="H160" s="63"/>
      <c r="I160" s="63"/>
      <c r="J160" s="63"/>
      <c r="K160" s="63"/>
      <c r="L160" s="63"/>
      <c r="M160" s="29"/>
      <c r="N160" s="28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</row>
    <row r="161" spans="2:101" x14ac:dyDescent="0.15">
      <c r="B161" s="28"/>
      <c r="C161" s="58"/>
      <c r="D161" s="59"/>
      <c r="E161" s="60"/>
      <c r="F161" s="60"/>
      <c r="G161" s="60"/>
      <c r="H161" s="63"/>
      <c r="I161" s="63"/>
      <c r="J161" s="63"/>
      <c r="K161" s="63"/>
      <c r="L161" s="63"/>
      <c r="M161" s="29"/>
      <c r="N161" s="28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</row>
    <row r="162" spans="2:101" x14ac:dyDescent="0.15">
      <c r="B162" s="28"/>
      <c r="C162" s="58"/>
      <c r="D162" s="59"/>
      <c r="E162" s="60"/>
      <c r="F162" s="60"/>
      <c r="G162" s="60"/>
      <c r="H162" s="63"/>
      <c r="I162" s="63"/>
      <c r="J162" s="63"/>
      <c r="K162" s="63"/>
      <c r="L162" s="63"/>
      <c r="M162" s="29"/>
      <c r="N162" s="28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</row>
    <row r="163" spans="2:101" x14ac:dyDescent="0.15">
      <c r="B163" s="28"/>
      <c r="C163" s="58"/>
      <c r="D163" s="59"/>
      <c r="E163" s="60"/>
      <c r="F163" s="60"/>
      <c r="G163" s="60"/>
      <c r="H163" s="63"/>
      <c r="I163" s="63"/>
      <c r="J163" s="63"/>
      <c r="K163" s="63"/>
      <c r="L163" s="63"/>
      <c r="M163" s="29"/>
      <c r="N163" s="28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</row>
    <row r="164" spans="2:101" x14ac:dyDescent="0.15">
      <c r="B164" s="28"/>
      <c r="C164" s="58"/>
      <c r="D164" s="59"/>
      <c r="E164" s="60"/>
      <c r="F164" s="60"/>
      <c r="G164" s="60"/>
      <c r="H164" s="63"/>
      <c r="I164" s="63"/>
      <c r="J164" s="63"/>
      <c r="K164" s="63"/>
      <c r="L164" s="63"/>
      <c r="M164" s="29"/>
      <c r="N164" s="28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</row>
    <row r="165" spans="2:101" x14ac:dyDescent="0.15">
      <c r="B165" s="28"/>
      <c r="C165" s="58"/>
      <c r="D165" s="59"/>
      <c r="E165" s="60"/>
      <c r="F165" s="60"/>
      <c r="G165" s="60"/>
      <c r="H165" s="63"/>
      <c r="I165" s="63"/>
      <c r="J165" s="63"/>
      <c r="K165" s="63"/>
      <c r="L165" s="63"/>
      <c r="M165" s="29"/>
      <c r="N165" s="28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</row>
    <row r="166" spans="2:101" x14ac:dyDescent="0.15">
      <c r="B166" s="28"/>
      <c r="C166" s="58"/>
      <c r="D166" s="59"/>
      <c r="E166" s="60"/>
      <c r="F166" s="60"/>
      <c r="G166" s="60"/>
      <c r="H166" s="63"/>
      <c r="I166" s="63"/>
      <c r="J166" s="63"/>
      <c r="K166" s="63"/>
      <c r="L166" s="63"/>
      <c r="M166" s="29"/>
      <c r="N166" s="28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</row>
    <row r="167" spans="2:101" x14ac:dyDescent="0.15">
      <c r="B167" s="28"/>
      <c r="C167" s="58"/>
      <c r="D167" s="59"/>
      <c r="E167" s="60"/>
      <c r="F167" s="60"/>
      <c r="G167" s="60"/>
      <c r="H167" s="63"/>
      <c r="I167" s="63"/>
      <c r="J167" s="63"/>
      <c r="K167" s="63"/>
      <c r="L167" s="63"/>
      <c r="M167" s="29"/>
      <c r="N167" s="28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</row>
    <row r="168" spans="2:101" x14ac:dyDescent="0.15">
      <c r="B168" s="28"/>
      <c r="C168" s="58"/>
      <c r="D168" s="59"/>
      <c r="E168" s="60"/>
      <c r="F168" s="60"/>
      <c r="G168" s="60"/>
      <c r="H168" s="63"/>
      <c r="I168" s="63"/>
      <c r="J168" s="63"/>
      <c r="K168" s="63"/>
      <c r="L168" s="63"/>
      <c r="M168" s="29"/>
      <c r="N168" s="28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</row>
    <row r="169" spans="2:101" x14ac:dyDescent="0.15">
      <c r="B169" s="28"/>
      <c r="C169" s="58"/>
      <c r="D169" s="59"/>
      <c r="E169" s="60"/>
      <c r="F169" s="60"/>
      <c r="G169" s="60"/>
      <c r="H169" s="63"/>
      <c r="I169" s="63"/>
      <c r="J169" s="63"/>
      <c r="K169" s="63"/>
      <c r="L169" s="63"/>
      <c r="M169" s="29"/>
      <c r="N169" s="28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</row>
    <row r="170" spans="2:101" x14ac:dyDescent="0.15">
      <c r="B170" s="28"/>
      <c r="C170" s="58"/>
      <c r="D170" s="59"/>
      <c r="E170" s="60"/>
      <c r="F170" s="60"/>
      <c r="G170" s="60"/>
      <c r="H170" s="63"/>
      <c r="I170" s="63"/>
      <c r="J170" s="63"/>
      <c r="K170" s="63"/>
      <c r="L170" s="63"/>
      <c r="M170" s="29"/>
      <c r="N170" s="28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</row>
    <row r="171" spans="2:101" x14ac:dyDescent="0.15">
      <c r="B171" s="28"/>
      <c r="C171" s="58"/>
      <c r="D171" s="59"/>
      <c r="E171" s="60"/>
      <c r="F171" s="60"/>
      <c r="G171" s="60"/>
      <c r="H171" s="63"/>
      <c r="I171" s="63"/>
      <c r="J171" s="63"/>
      <c r="K171" s="63"/>
      <c r="L171" s="63"/>
      <c r="M171" s="29"/>
      <c r="N171" s="28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</row>
    <row r="172" spans="2:101" x14ac:dyDescent="0.15">
      <c r="B172" s="28"/>
      <c r="C172" s="58"/>
      <c r="D172" s="59"/>
      <c r="E172" s="60"/>
      <c r="F172" s="60"/>
      <c r="G172" s="60"/>
      <c r="H172" s="63"/>
      <c r="I172" s="63"/>
      <c r="J172" s="63"/>
      <c r="K172" s="63"/>
      <c r="L172" s="63"/>
      <c r="M172" s="29"/>
      <c r="N172" s="28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</row>
    <row r="173" spans="2:101" x14ac:dyDescent="0.15">
      <c r="B173" s="28"/>
      <c r="C173" s="58"/>
      <c r="D173" s="59"/>
      <c r="E173" s="60"/>
      <c r="F173" s="60"/>
      <c r="G173" s="60"/>
      <c r="H173" s="63"/>
      <c r="I173" s="63"/>
      <c r="J173" s="63"/>
      <c r="K173" s="63"/>
      <c r="L173" s="63"/>
      <c r="M173" s="29"/>
      <c r="N173" s="28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</row>
    <row r="174" spans="2:101" x14ac:dyDescent="0.15">
      <c r="B174" s="28"/>
      <c r="C174" s="58"/>
      <c r="D174" s="59"/>
      <c r="E174" s="60"/>
      <c r="F174" s="60"/>
      <c r="G174" s="60"/>
      <c r="H174" s="63"/>
      <c r="I174" s="63"/>
      <c r="J174" s="63"/>
      <c r="K174" s="63"/>
      <c r="L174" s="63"/>
      <c r="M174" s="29"/>
      <c r="N174" s="28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</row>
    <row r="175" spans="2:101" x14ac:dyDescent="0.15">
      <c r="B175" s="28"/>
      <c r="C175" s="58"/>
      <c r="D175" s="59"/>
      <c r="E175" s="60"/>
      <c r="F175" s="60"/>
      <c r="G175" s="60"/>
      <c r="H175" s="63"/>
      <c r="I175" s="63"/>
      <c r="J175" s="63"/>
      <c r="K175" s="63"/>
      <c r="L175" s="63"/>
      <c r="M175" s="29"/>
      <c r="N175" s="28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</row>
    <row r="176" spans="2:101" x14ac:dyDescent="0.15">
      <c r="B176" s="28"/>
      <c r="C176" s="58"/>
      <c r="D176" s="59"/>
      <c r="E176" s="60"/>
      <c r="F176" s="60"/>
      <c r="G176" s="60"/>
      <c r="H176" s="63"/>
      <c r="I176" s="63"/>
      <c r="J176" s="63"/>
      <c r="K176" s="63"/>
      <c r="L176" s="63"/>
      <c r="M176" s="29"/>
      <c r="N176" s="28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</row>
    <row r="177" spans="2:101" x14ac:dyDescent="0.15">
      <c r="B177" s="28"/>
      <c r="C177" s="58"/>
      <c r="D177" s="59"/>
      <c r="E177" s="60"/>
      <c r="F177" s="60"/>
      <c r="G177" s="60"/>
      <c r="H177" s="63"/>
      <c r="I177" s="63"/>
      <c r="J177" s="63"/>
      <c r="K177" s="63"/>
      <c r="L177" s="63"/>
      <c r="M177" s="29"/>
      <c r="N177" s="28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</row>
    <row r="178" spans="2:101" x14ac:dyDescent="0.15">
      <c r="B178" s="28"/>
      <c r="C178" s="58"/>
      <c r="D178" s="59"/>
      <c r="E178" s="60"/>
      <c r="F178" s="60"/>
      <c r="G178" s="60"/>
      <c r="H178" s="63"/>
      <c r="I178" s="63"/>
      <c r="J178" s="63"/>
      <c r="K178" s="63"/>
      <c r="L178" s="63"/>
      <c r="M178" s="29"/>
      <c r="N178" s="28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</row>
    <row r="179" spans="2:101" x14ac:dyDescent="0.15">
      <c r="B179" s="28"/>
      <c r="C179" s="58"/>
      <c r="D179" s="59"/>
      <c r="E179" s="60"/>
      <c r="F179" s="60"/>
      <c r="G179" s="60"/>
      <c r="H179" s="63"/>
      <c r="I179" s="63"/>
      <c r="J179" s="63"/>
      <c r="K179" s="63"/>
      <c r="L179" s="63"/>
      <c r="M179" s="29"/>
      <c r="N179" s="28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</row>
    <row r="180" spans="2:101" x14ac:dyDescent="0.15">
      <c r="B180" s="28"/>
      <c r="C180" s="58"/>
      <c r="D180" s="59"/>
      <c r="E180" s="60"/>
      <c r="F180" s="60"/>
      <c r="G180" s="60"/>
      <c r="H180" s="63"/>
      <c r="I180" s="63"/>
      <c r="J180" s="63"/>
      <c r="K180" s="63"/>
      <c r="L180" s="63"/>
      <c r="M180" s="29"/>
      <c r="N180" s="28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</row>
    <row r="181" spans="2:101" x14ac:dyDescent="0.15">
      <c r="B181" s="28"/>
      <c r="C181" s="58"/>
      <c r="D181" s="59"/>
      <c r="E181" s="60"/>
      <c r="F181" s="60"/>
      <c r="G181" s="60"/>
      <c r="H181" s="63"/>
      <c r="I181" s="63"/>
      <c r="J181" s="63"/>
      <c r="K181" s="63"/>
      <c r="L181" s="63"/>
      <c r="M181" s="29"/>
      <c r="N181" s="28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</row>
    <row r="182" spans="2:101" x14ac:dyDescent="0.15">
      <c r="B182" s="28"/>
      <c r="C182" s="58"/>
      <c r="D182" s="59"/>
      <c r="E182" s="60"/>
      <c r="F182" s="60"/>
      <c r="G182" s="60"/>
      <c r="H182" s="63"/>
      <c r="I182" s="63"/>
      <c r="J182" s="63"/>
      <c r="K182" s="63"/>
      <c r="L182" s="63"/>
      <c r="M182" s="29"/>
      <c r="N182" s="28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</row>
    <row r="183" spans="2:101" x14ac:dyDescent="0.15">
      <c r="B183" s="28"/>
      <c r="C183" s="58"/>
      <c r="D183" s="59"/>
      <c r="E183" s="60"/>
      <c r="F183" s="60"/>
      <c r="G183" s="60"/>
      <c r="H183" s="63"/>
      <c r="I183" s="63"/>
      <c r="J183" s="63"/>
      <c r="K183" s="63"/>
      <c r="L183" s="63"/>
      <c r="M183" s="29"/>
      <c r="N183" s="28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</row>
    <row r="184" spans="2:101" x14ac:dyDescent="0.15">
      <c r="B184" s="28"/>
      <c r="C184" s="58"/>
      <c r="D184" s="59"/>
      <c r="E184" s="60"/>
      <c r="F184" s="60"/>
      <c r="G184" s="60"/>
      <c r="H184" s="63"/>
      <c r="I184" s="63"/>
      <c r="J184" s="63"/>
      <c r="K184" s="63"/>
      <c r="L184" s="63"/>
      <c r="M184" s="29"/>
      <c r="N184" s="28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</row>
    <row r="185" spans="2:101" x14ac:dyDescent="0.15">
      <c r="B185" s="28"/>
      <c r="C185" s="58"/>
      <c r="D185" s="59"/>
      <c r="E185" s="60"/>
      <c r="F185" s="60"/>
      <c r="G185" s="60"/>
      <c r="H185" s="63"/>
      <c r="I185" s="63"/>
      <c r="J185" s="63"/>
      <c r="K185" s="63"/>
      <c r="L185" s="63"/>
      <c r="M185" s="29"/>
      <c r="N185" s="28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</row>
    <row r="186" spans="2:101" x14ac:dyDescent="0.15">
      <c r="B186" s="28"/>
      <c r="C186" s="58"/>
      <c r="D186" s="59"/>
      <c r="E186" s="60"/>
      <c r="F186" s="60"/>
      <c r="G186" s="60"/>
      <c r="H186" s="63"/>
      <c r="I186" s="63"/>
      <c r="J186" s="63"/>
      <c r="K186" s="63"/>
      <c r="L186" s="63"/>
      <c r="M186" s="29"/>
      <c r="N186" s="28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</row>
    <row r="187" spans="2:101" x14ac:dyDescent="0.15">
      <c r="B187" s="28"/>
      <c r="C187" s="58"/>
      <c r="D187" s="59"/>
      <c r="E187" s="60"/>
      <c r="F187" s="60"/>
      <c r="G187" s="60"/>
      <c r="H187" s="63"/>
      <c r="I187" s="63"/>
      <c r="J187" s="63"/>
      <c r="K187" s="63"/>
      <c r="L187" s="63"/>
      <c r="M187" s="29"/>
      <c r="N187" s="28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</row>
    <row r="188" spans="2:101" x14ac:dyDescent="0.15">
      <c r="B188" s="28"/>
      <c r="C188" s="58"/>
      <c r="D188" s="59"/>
      <c r="E188" s="60"/>
      <c r="F188" s="60"/>
      <c r="G188" s="60"/>
      <c r="H188" s="63"/>
      <c r="I188" s="63"/>
      <c r="J188" s="63"/>
      <c r="K188" s="63"/>
      <c r="L188" s="63"/>
      <c r="M188" s="29"/>
      <c r="N188" s="28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</row>
    <row r="189" spans="2:101" x14ac:dyDescent="0.15">
      <c r="B189" s="28"/>
      <c r="C189" s="58"/>
      <c r="D189" s="59"/>
      <c r="E189" s="60"/>
      <c r="F189" s="60"/>
      <c r="G189" s="60"/>
      <c r="H189" s="63"/>
      <c r="I189" s="63"/>
      <c r="J189" s="63"/>
      <c r="K189" s="63"/>
      <c r="L189" s="63"/>
      <c r="M189" s="29"/>
      <c r="N189" s="28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</row>
    <row r="190" spans="2:101" x14ac:dyDescent="0.15">
      <c r="B190" s="28"/>
      <c r="C190" s="58"/>
      <c r="D190" s="59"/>
      <c r="E190" s="60"/>
      <c r="F190" s="60"/>
      <c r="G190" s="60"/>
      <c r="H190" s="63"/>
      <c r="I190" s="63"/>
      <c r="J190" s="63"/>
      <c r="K190" s="63"/>
      <c r="L190" s="63"/>
      <c r="M190" s="29"/>
      <c r="N190" s="28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</row>
    <row r="191" spans="2:101" x14ac:dyDescent="0.15">
      <c r="B191" s="28"/>
      <c r="C191" s="58"/>
      <c r="D191" s="59"/>
      <c r="E191" s="60"/>
      <c r="F191" s="60"/>
      <c r="G191" s="60"/>
      <c r="H191" s="63"/>
      <c r="I191" s="63"/>
      <c r="J191" s="63"/>
      <c r="K191" s="63"/>
      <c r="L191" s="63"/>
      <c r="M191" s="29"/>
      <c r="N191" s="28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</row>
    <row r="192" spans="2:101" x14ac:dyDescent="0.15">
      <c r="B192" s="28"/>
      <c r="C192" s="58"/>
      <c r="D192" s="59"/>
      <c r="E192" s="60"/>
      <c r="F192" s="60"/>
      <c r="G192" s="60"/>
      <c r="H192" s="63"/>
      <c r="I192" s="63"/>
      <c r="J192" s="63"/>
      <c r="K192" s="63"/>
      <c r="L192" s="63"/>
      <c r="M192" s="29"/>
      <c r="N192" s="28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</row>
    <row r="193" spans="2:101" x14ac:dyDescent="0.15">
      <c r="B193" s="28"/>
      <c r="C193" s="58"/>
      <c r="D193" s="59"/>
      <c r="E193" s="60"/>
      <c r="F193" s="60"/>
      <c r="G193" s="60"/>
      <c r="H193" s="63"/>
      <c r="I193" s="63"/>
      <c r="J193" s="63"/>
      <c r="K193" s="63"/>
      <c r="L193" s="63"/>
      <c r="M193" s="29"/>
      <c r="N193" s="28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</row>
    <row r="194" spans="2:101" x14ac:dyDescent="0.15">
      <c r="B194" s="28"/>
      <c r="C194" s="58"/>
      <c r="D194" s="59"/>
      <c r="E194" s="60"/>
      <c r="F194" s="60"/>
      <c r="G194" s="60"/>
      <c r="H194" s="63"/>
      <c r="I194" s="63"/>
      <c r="J194" s="63"/>
      <c r="K194" s="63"/>
      <c r="L194" s="63"/>
      <c r="M194" s="29"/>
      <c r="N194" s="28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</row>
    <row r="195" spans="2:101" x14ac:dyDescent="0.15">
      <c r="B195" s="28"/>
      <c r="C195" s="58"/>
      <c r="D195" s="59"/>
      <c r="E195" s="60"/>
      <c r="F195" s="60"/>
      <c r="G195" s="60"/>
      <c r="H195" s="63"/>
      <c r="I195" s="63"/>
      <c r="J195" s="63"/>
      <c r="K195" s="63"/>
      <c r="L195" s="63"/>
      <c r="M195" s="29"/>
      <c r="N195" s="28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</row>
    <row r="196" spans="2:101" x14ac:dyDescent="0.15">
      <c r="B196" s="28"/>
      <c r="C196" s="58"/>
      <c r="D196" s="59"/>
      <c r="E196" s="60"/>
      <c r="F196" s="60"/>
      <c r="G196" s="60"/>
      <c r="H196" s="63"/>
      <c r="I196" s="63"/>
      <c r="J196" s="63"/>
      <c r="K196" s="63"/>
      <c r="L196" s="63"/>
      <c r="M196" s="29"/>
      <c r="N196" s="28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</row>
    <row r="197" spans="2:101" x14ac:dyDescent="0.15">
      <c r="B197" s="28"/>
      <c r="C197" s="58"/>
      <c r="D197" s="59"/>
      <c r="E197" s="60"/>
      <c r="F197" s="60"/>
      <c r="G197" s="60"/>
      <c r="H197" s="63"/>
      <c r="I197" s="63"/>
      <c r="J197" s="63"/>
      <c r="K197" s="63"/>
      <c r="L197" s="63"/>
      <c r="M197" s="29"/>
      <c r="N197" s="28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</row>
    <row r="198" spans="2:101" x14ac:dyDescent="0.15">
      <c r="B198" s="28"/>
      <c r="C198" s="58"/>
      <c r="D198" s="59"/>
      <c r="E198" s="60"/>
      <c r="F198" s="60"/>
      <c r="G198" s="60"/>
      <c r="H198" s="63"/>
      <c r="I198" s="63"/>
      <c r="J198" s="63"/>
      <c r="K198" s="63"/>
      <c r="L198" s="63"/>
      <c r="M198" s="29"/>
      <c r="N198" s="28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</row>
    <row r="199" spans="2:101" x14ac:dyDescent="0.15">
      <c r="B199" s="28"/>
      <c r="C199" s="58"/>
      <c r="D199" s="59"/>
      <c r="E199" s="60"/>
      <c r="F199" s="60"/>
      <c r="G199" s="60"/>
      <c r="H199" s="63"/>
      <c r="I199" s="63"/>
      <c r="J199" s="63"/>
      <c r="K199" s="63"/>
      <c r="L199" s="63"/>
      <c r="M199" s="29"/>
      <c r="N199" s="28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</row>
    <row r="200" spans="2:101" x14ac:dyDescent="0.15">
      <c r="B200" s="28"/>
      <c r="C200" s="58"/>
      <c r="D200" s="59"/>
      <c r="E200" s="60"/>
      <c r="F200" s="60"/>
      <c r="G200" s="60"/>
      <c r="H200" s="63"/>
      <c r="I200" s="63"/>
      <c r="J200" s="63"/>
      <c r="K200" s="63"/>
      <c r="L200" s="63"/>
      <c r="M200" s="29"/>
      <c r="N200" s="28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</row>
    <row r="201" spans="2:101" x14ac:dyDescent="0.15">
      <c r="B201" s="28"/>
      <c r="C201" s="58"/>
      <c r="D201" s="59"/>
      <c r="E201" s="60"/>
      <c r="F201" s="60"/>
      <c r="G201" s="60"/>
      <c r="H201" s="63"/>
      <c r="I201" s="63"/>
      <c r="J201" s="63"/>
      <c r="K201" s="63"/>
      <c r="L201" s="63"/>
      <c r="M201" s="29"/>
      <c r="N201" s="28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</row>
    <row r="202" spans="2:101" x14ac:dyDescent="0.15">
      <c r="B202" s="28"/>
      <c r="C202" s="58"/>
      <c r="D202" s="59"/>
      <c r="E202" s="60"/>
      <c r="F202" s="60"/>
      <c r="G202" s="60"/>
      <c r="H202" s="63"/>
      <c r="I202" s="63"/>
      <c r="J202" s="63"/>
      <c r="K202" s="63"/>
      <c r="L202" s="63"/>
      <c r="M202" s="29"/>
      <c r="N202" s="28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</row>
    <row r="203" spans="2:101" x14ac:dyDescent="0.15">
      <c r="B203" s="28"/>
      <c r="C203" s="58"/>
      <c r="D203" s="59"/>
      <c r="E203" s="60"/>
      <c r="F203" s="60"/>
      <c r="G203" s="60"/>
      <c r="H203" s="63"/>
      <c r="I203" s="63"/>
      <c r="J203" s="63"/>
      <c r="K203" s="63"/>
      <c r="L203" s="63"/>
      <c r="M203" s="29"/>
      <c r="N203" s="28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</row>
    <row r="204" spans="2:101" x14ac:dyDescent="0.15">
      <c r="B204" s="28"/>
      <c r="C204" s="58"/>
      <c r="D204" s="59"/>
      <c r="E204" s="60"/>
      <c r="F204" s="60"/>
      <c r="G204" s="60"/>
      <c r="H204" s="63"/>
      <c r="I204" s="63"/>
      <c r="J204" s="63"/>
      <c r="K204" s="63"/>
      <c r="L204" s="63"/>
      <c r="M204" s="29"/>
      <c r="N204" s="28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</row>
    <row r="205" spans="2:101" x14ac:dyDescent="0.15">
      <c r="B205" s="28"/>
      <c r="C205" s="58"/>
      <c r="D205" s="59"/>
      <c r="E205" s="60"/>
      <c r="F205" s="60"/>
      <c r="G205" s="60"/>
      <c r="H205" s="63"/>
      <c r="I205" s="63"/>
      <c r="J205" s="63"/>
      <c r="K205" s="63"/>
      <c r="L205" s="63"/>
      <c r="M205" s="29"/>
      <c r="N205" s="28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</row>
    <row r="206" spans="2:101" x14ac:dyDescent="0.15">
      <c r="B206" s="28"/>
      <c r="C206" s="58"/>
      <c r="D206" s="59"/>
      <c r="E206" s="60"/>
      <c r="F206" s="60"/>
      <c r="G206" s="60"/>
      <c r="H206" s="63"/>
      <c r="I206" s="63"/>
      <c r="J206" s="63"/>
      <c r="K206" s="63"/>
      <c r="L206" s="63"/>
      <c r="M206" s="29"/>
      <c r="N206" s="28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</row>
    <row r="207" spans="2:101" x14ac:dyDescent="0.15">
      <c r="B207" s="28"/>
      <c r="C207" s="58"/>
      <c r="D207" s="59"/>
      <c r="E207" s="60"/>
      <c r="F207" s="60"/>
      <c r="G207" s="60"/>
      <c r="H207" s="63"/>
      <c r="I207" s="63"/>
      <c r="J207" s="63"/>
      <c r="K207" s="63"/>
      <c r="L207" s="63"/>
      <c r="M207" s="29"/>
      <c r="N207" s="28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</row>
    <row r="208" spans="2:101" x14ac:dyDescent="0.15">
      <c r="B208" s="28"/>
      <c r="C208" s="58"/>
      <c r="D208" s="59"/>
      <c r="E208" s="60"/>
      <c r="F208" s="60"/>
      <c r="G208" s="60"/>
      <c r="H208" s="63"/>
      <c r="I208" s="63"/>
      <c r="J208" s="63"/>
      <c r="K208" s="63"/>
      <c r="L208" s="63"/>
      <c r="M208" s="29"/>
      <c r="N208" s="28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</row>
    <row r="209" spans="2:101" x14ac:dyDescent="0.15">
      <c r="B209" s="28"/>
      <c r="C209" s="58"/>
      <c r="D209" s="59"/>
      <c r="E209" s="60"/>
      <c r="F209" s="60"/>
      <c r="G209" s="60"/>
      <c r="H209" s="63"/>
      <c r="I209" s="63"/>
      <c r="J209" s="63"/>
      <c r="K209" s="63"/>
      <c r="L209" s="63"/>
      <c r="M209" s="29"/>
      <c r="N209" s="28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</row>
    <row r="210" spans="2:101" x14ac:dyDescent="0.15">
      <c r="B210" s="28"/>
      <c r="C210" s="58"/>
      <c r="D210" s="59"/>
      <c r="E210" s="60"/>
      <c r="F210" s="60"/>
      <c r="G210" s="60"/>
      <c r="H210" s="63"/>
      <c r="I210" s="63"/>
      <c r="J210" s="63"/>
      <c r="K210" s="63"/>
      <c r="L210" s="63"/>
      <c r="M210" s="29"/>
      <c r="N210" s="28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</row>
    <row r="211" spans="2:101" x14ac:dyDescent="0.15">
      <c r="B211" s="28"/>
      <c r="C211" s="58"/>
      <c r="D211" s="59"/>
      <c r="E211" s="60"/>
      <c r="F211" s="60"/>
      <c r="G211" s="60"/>
      <c r="H211" s="63"/>
      <c r="I211" s="63"/>
      <c r="J211" s="63"/>
      <c r="K211" s="63"/>
      <c r="L211" s="63"/>
      <c r="M211" s="29"/>
      <c r="N211" s="28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</row>
    <row r="212" spans="2:101" x14ac:dyDescent="0.15">
      <c r="B212" s="28"/>
      <c r="C212" s="58"/>
      <c r="D212" s="59"/>
      <c r="E212" s="60"/>
      <c r="F212" s="60"/>
      <c r="G212" s="60"/>
      <c r="H212" s="63"/>
      <c r="I212" s="63"/>
      <c r="J212" s="63"/>
      <c r="K212" s="63"/>
      <c r="L212" s="63"/>
      <c r="M212" s="29"/>
      <c r="N212" s="28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</row>
    <row r="213" spans="2:101" ht="10.9" customHeight="1" x14ac:dyDescent="0.15">
      <c r="B213" s="28"/>
      <c r="C213" s="58"/>
      <c r="D213" s="59"/>
      <c r="E213" s="60"/>
      <c r="F213" s="60"/>
      <c r="G213" s="60"/>
      <c r="H213" s="63"/>
      <c r="I213" s="63"/>
      <c r="J213" s="63"/>
      <c r="K213" s="63"/>
      <c r="L213" s="63"/>
      <c r="M213" s="29"/>
      <c r="N213" s="28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</row>
    <row r="214" spans="2:101" ht="10.9" customHeight="1" x14ac:dyDescent="0.15">
      <c r="B214" s="28"/>
      <c r="C214" s="58"/>
      <c r="D214" s="59"/>
      <c r="E214" s="60"/>
      <c r="F214" s="60"/>
      <c r="G214" s="60"/>
      <c r="H214" s="63"/>
      <c r="I214" s="63"/>
      <c r="J214" s="63"/>
      <c r="K214" s="63"/>
      <c r="L214" s="63"/>
      <c r="M214" s="29"/>
      <c r="N214" s="28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</row>
    <row r="215" spans="2:101" x14ac:dyDescent="0.15">
      <c r="B215" s="28"/>
      <c r="C215" s="58"/>
      <c r="D215" s="59"/>
      <c r="E215" s="60"/>
      <c r="F215" s="60"/>
      <c r="G215" s="60"/>
      <c r="H215" s="63"/>
      <c r="I215" s="63"/>
      <c r="J215" s="63"/>
      <c r="K215" s="63"/>
      <c r="L215" s="63"/>
      <c r="M215" s="29"/>
      <c r="N215" s="28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</row>
    <row r="216" spans="2:101" x14ac:dyDescent="0.15">
      <c r="B216" s="28"/>
      <c r="C216" s="58"/>
      <c r="D216" s="59"/>
      <c r="E216" s="60"/>
      <c r="F216" s="60"/>
      <c r="G216" s="60"/>
      <c r="H216" s="63"/>
      <c r="I216" s="63"/>
      <c r="J216" s="63"/>
      <c r="K216" s="63"/>
      <c r="L216" s="63"/>
      <c r="M216" s="29"/>
    </row>
    <row r="217" spans="2:101" x14ac:dyDescent="0.15">
      <c r="B217" s="28"/>
      <c r="C217" s="58"/>
      <c r="D217" s="59"/>
      <c r="E217" s="60"/>
      <c r="F217" s="60"/>
      <c r="G217" s="60"/>
      <c r="H217" s="63"/>
      <c r="I217" s="63"/>
      <c r="J217" s="63"/>
      <c r="K217" s="63"/>
      <c r="L217" s="63"/>
      <c r="M217" s="29"/>
    </row>
    <row r="218" spans="2:101" x14ac:dyDescent="0.15">
      <c r="B218" s="28"/>
      <c r="C218" s="58"/>
      <c r="D218" s="59"/>
      <c r="E218" s="60"/>
      <c r="F218" s="60"/>
      <c r="G218" s="60"/>
      <c r="H218" s="63"/>
      <c r="I218" s="63"/>
      <c r="J218" s="63"/>
      <c r="K218" s="63"/>
      <c r="L218" s="63"/>
      <c r="M218" s="29"/>
    </row>
    <row r="219" spans="2:101" x14ac:dyDescent="0.15">
      <c r="B219" s="28"/>
      <c r="C219" s="58"/>
      <c r="D219" s="59"/>
      <c r="E219" s="60"/>
      <c r="F219" s="60"/>
      <c r="G219" s="60"/>
      <c r="H219" s="63"/>
      <c r="I219" s="63"/>
      <c r="J219" s="63"/>
      <c r="K219" s="63"/>
      <c r="L219" s="63"/>
      <c r="M219" s="29"/>
    </row>
    <row r="220" spans="2:101" x14ac:dyDescent="0.15">
      <c r="B220" s="28"/>
      <c r="C220" s="58"/>
      <c r="D220" s="59"/>
      <c r="E220" s="60"/>
      <c r="F220" s="60"/>
      <c r="G220" s="60"/>
      <c r="H220" s="63"/>
      <c r="I220" s="63"/>
      <c r="J220" s="63"/>
      <c r="K220" s="63"/>
      <c r="L220" s="63"/>
      <c r="M220" s="29"/>
    </row>
    <row r="221" spans="2:101" x14ac:dyDescent="0.15">
      <c r="B221" s="28"/>
      <c r="C221" s="58"/>
      <c r="D221" s="59"/>
      <c r="E221" s="60"/>
      <c r="F221" s="60"/>
      <c r="G221" s="60"/>
      <c r="H221" s="63"/>
      <c r="I221" s="63"/>
      <c r="J221" s="63"/>
      <c r="K221" s="63"/>
      <c r="L221" s="63"/>
      <c r="M221" s="29"/>
    </row>
  </sheetData>
  <mergeCells count="12">
    <mergeCell ref="A40:E40"/>
    <mergeCell ref="A1:M1"/>
    <mergeCell ref="A2:M2"/>
    <mergeCell ref="H3:L3"/>
    <mergeCell ref="A3:A4"/>
    <mergeCell ref="B3:B4"/>
    <mergeCell ref="C3:C4"/>
    <mergeCell ref="D3:D4"/>
    <mergeCell ref="E3:E4"/>
    <mergeCell ref="F3:F4"/>
    <mergeCell ref="G3:G4"/>
    <mergeCell ref="M3:M4"/>
  </mergeCells>
  <phoneticPr fontId="20" type="noConversion"/>
  <pageMargins left="0.23622047244094499" right="0.15748031496063" top="0.511811023622047" bottom="0.47244094488188998" header="0.23622047244094499" footer="0.23622047244094499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8"/>
  <sheetViews>
    <sheetView workbookViewId="0">
      <pane xSplit="1" ySplit="4" topLeftCell="B160" activePane="bottomRight" state="frozen"/>
      <selection pane="topRight"/>
      <selection pane="bottomLeft"/>
      <selection pane="bottomRight" activeCell="J12" sqref="J12"/>
    </sheetView>
  </sheetViews>
  <sheetFormatPr defaultRowHeight="14.25" x14ac:dyDescent="0.15"/>
  <cols>
    <col min="1" max="1" width="10.375" style="91" customWidth="1"/>
    <col min="2" max="2" width="3.875" style="91" customWidth="1"/>
    <col min="3" max="3" width="6" style="91" customWidth="1"/>
    <col min="4" max="4" width="2.875" style="91" customWidth="1"/>
    <col min="5" max="5" width="14.375" style="91" customWidth="1"/>
    <col min="6" max="6" width="7" style="76" customWidth="1"/>
    <col min="7" max="7" width="9" style="91" customWidth="1"/>
    <col min="8" max="8" width="7" style="91" customWidth="1"/>
    <col min="9" max="9" width="4.875" style="91" customWidth="1"/>
    <col min="10" max="10" width="15.375" style="91" customWidth="1"/>
    <col min="11" max="11" width="9.125" style="91" customWidth="1"/>
    <col min="12" max="12" width="5.5" style="91" customWidth="1"/>
    <col min="13" max="13" width="4.875" style="91" customWidth="1"/>
    <col min="14" max="14" width="6.5" style="91" customWidth="1"/>
    <col min="15" max="15" width="7.5" style="91" customWidth="1"/>
    <col min="16" max="16" width="6.25" style="91" customWidth="1"/>
    <col min="17" max="17" width="6.125" style="91" customWidth="1"/>
    <col min="18" max="18" width="7.875" style="91" customWidth="1"/>
    <col min="19" max="19" width="7" style="1" customWidth="1"/>
    <col min="20" max="20" width="9" style="91" customWidth="1"/>
    <col min="21" max="16384" width="9" style="91"/>
  </cols>
  <sheetData>
    <row r="1" spans="1:20" ht="24" customHeight="1" x14ac:dyDescent="0.15">
      <c r="A1" s="253" t="s">
        <v>40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20" ht="15.75" customHeight="1" x14ac:dyDescent="0.15">
      <c r="A2" s="2"/>
      <c r="B2" s="83" t="s">
        <v>877</v>
      </c>
      <c r="C2" s="3"/>
      <c r="D2" s="2"/>
      <c r="E2" s="3"/>
      <c r="F2" s="75"/>
      <c r="G2" s="2"/>
      <c r="H2" s="2"/>
      <c r="I2" s="2"/>
      <c r="J2" s="2"/>
      <c r="K2" s="4"/>
      <c r="L2" s="5"/>
      <c r="M2" s="6"/>
      <c r="N2" s="2"/>
      <c r="O2" s="4" t="s">
        <v>41</v>
      </c>
      <c r="P2" s="2"/>
      <c r="Q2" s="2"/>
      <c r="R2" s="6"/>
    </row>
    <row r="3" spans="1:20" ht="25.5" customHeight="1" x14ac:dyDescent="0.15">
      <c r="A3" s="257" t="s">
        <v>42</v>
      </c>
      <c r="B3" s="257" t="s">
        <v>6</v>
      </c>
      <c r="C3" s="254" t="s">
        <v>43</v>
      </c>
      <c r="D3" s="254" t="s">
        <v>44</v>
      </c>
      <c r="E3" s="254" t="s">
        <v>45</v>
      </c>
      <c r="F3" s="254" t="s">
        <v>46</v>
      </c>
      <c r="G3" s="254" t="s">
        <v>47</v>
      </c>
      <c r="H3" s="256" t="s">
        <v>48</v>
      </c>
      <c r="I3" s="256" t="s">
        <v>49</v>
      </c>
      <c r="J3" s="254" t="s">
        <v>50</v>
      </c>
      <c r="K3" s="254" t="s">
        <v>51</v>
      </c>
      <c r="L3" s="254" t="s">
        <v>52</v>
      </c>
      <c r="M3" s="217"/>
      <c r="N3" s="254" t="s">
        <v>13</v>
      </c>
      <c r="O3" s="254"/>
      <c r="P3" s="254"/>
      <c r="Q3" s="254"/>
      <c r="R3" s="255" t="s">
        <v>1</v>
      </c>
      <c r="S3" s="255" t="s">
        <v>14</v>
      </c>
    </row>
    <row r="4" spans="1:20" ht="40.5" customHeight="1" x14ac:dyDescent="0.15">
      <c r="A4" s="257"/>
      <c r="B4" s="257"/>
      <c r="C4" s="254"/>
      <c r="D4" s="254"/>
      <c r="E4" s="254"/>
      <c r="F4" s="254"/>
      <c r="G4" s="254"/>
      <c r="H4" s="256"/>
      <c r="I4" s="256"/>
      <c r="J4" s="254"/>
      <c r="K4" s="254"/>
      <c r="L4" s="254"/>
      <c r="M4" s="217" t="s">
        <v>53</v>
      </c>
      <c r="N4" s="217" t="s">
        <v>0</v>
      </c>
      <c r="O4" s="217" t="s">
        <v>54</v>
      </c>
      <c r="P4" s="217" t="s">
        <v>55</v>
      </c>
      <c r="Q4" s="217" t="s">
        <v>56</v>
      </c>
      <c r="R4" s="255"/>
      <c r="S4" s="255"/>
      <c r="T4" s="223"/>
    </row>
    <row r="5" spans="1:20" x14ac:dyDescent="0.15">
      <c r="A5" s="213" t="s">
        <v>61</v>
      </c>
      <c r="B5" s="213">
        <v>1</v>
      </c>
      <c r="C5" s="214" t="s">
        <v>62</v>
      </c>
      <c r="D5" s="214" t="s">
        <v>63</v>
      </c>
      <c r="E5" s="130" t="s">
        <v>699</v>
      </c>
      <c r="F5" s="213">
        <v>1963.3</v>
      </c>
      <c r="G5" s="131" t="s">
        <v>58</v>
      </c>
      <c r="H5" s="214" t="s">
        <v>64</v>
      </c>
      <c r="I5" s="212">
        <v>1650</v>
      </c>
      <c r="J5" s="214" t="s">
        <v>65</v>
      </c>
      <c r="K5" s="11" t="s">
        <v>320</v>
      </c>
      <c r="L5" s="212">
        <v>29</v>
      </c>
      <c r="M5" s="213">
        <v>3</v>
      </c>
      <c r="N5" s="213">
        <f>M5*1650</f>
        <v>4950</v>
      </c>
      <c r="O5" s="213">
        <v>1639</v>
      </c>
      <c r="P5" s="213">
        <v>1299</v>
      </c>
      <c r="Q5" s="213">
        <v>61</v>
      </c>
      <c r="R5" s="214">
        <f t="shared" ref="R5:R8" si="0">SUM(N5:Q5)</f>
        <v>7949</v>
      </c>
      <c r="S5" s="214"/>
    </row>
    <row r="6" spans="1:20" x14ac:dyDescent="0.15">
      <c r="A6" s="213" t="s">
        <v>61</v>
      </c>
      <c r="B6" s="213">
        <v>2</v>
      </c>
      <c r="C6" s="214" t="s">
        <v>66</v>
      </c>
      <c r="D6" s="214" t="s">
        <v>63</v>
      </c>
      <c r="E6" s="130" t="s">
        <v>700</v>
      </c>
      <c r="F6" s="213">
        <v>1963.03</v>
      </c>
      <c r="G6" s="131" t="s">
        <v>58</v>
      </c>
      <c r="H6" s="214" t="s">
        <v>59</v>
      </c>
      <c r="I6" s="212">
        <v>1650</v>
      </c>
      <c r="J6" s="214" t="s">
        <v>67</v>
      </c>
      <c r="K6" s="11" t="s">
        <v>414</v>
      </c>
      <c r="L6" s="212">
        <v>24</v>
      </c>
      <c r="M6" s="213">
        <v>3</v>
      </c>
      <c r="N6" s="213">
        <f>M6*1650</f>
        <v>4950</v>
      </c>
      <c r="O6" s="213">
        <v>1639</v>
      </c>
      <c r="P6" s="213">
        <v>1299</v>
      </c>
      <c r="Q6" s="213">
        <v>61</v>
      </c>
      <c r="R6" s="214">
        <f t="shared" si="0"/>
        <v>7949</v>
      </c>
      <c r="S6" s="214"/>
    </row>
    <row r="7" spans="1:20" x14ac:dyDescent="0.15">
      <c r="A7" s="213" t="s">
        <v>61</v>
      </c>
      <c r="B7" s="213">
        <v>3</v>
      </c>
      <c r="C7" s="214" t="s">
        <v>68</v>
      </c>
      <c r="D7" s="214" t="s">
        <v>57</v>
      </c>
      <c r="E7" s="130" t="s">
        <v>701</v>
      </c>
      <c r="F7" s="214">
        <v>1978.7</v>
      </c>
      <c r="G7" s="131" t="s">
        <v>58</v>
      </c>
      <c r="H7" s="214" t="s">
        <v>59</v>
      </c>
      <c r="I7" s="212">
        <v>1650</v>
      </c>
      <c r="J7" s="214" t="s">
        <v>69</v>
      </c>
      <c r="K7" s="11" t="s">
        <v>415</v>
      </c>
      <c r="L7" s="214">
        <v>36</v>
      </c>
      <c r="M7" s="214">
        <v>2</v>
      </c>
      <c r="N7" s="213">
        <v>3300</v>
      </c>
      <c r="O7" s="213">
        <v>1093</v>
      </c>
      <c r="P7" s="213">
        <v>866</v>
      </c>
      <c r="Q7" s="213">
        <v>41</v>
      </c>
      <c r="R7" s="214">
        <f t="shared" si="0"/>
        <v>5300</v>
      </c>
      <c r="S7" s="213"/>
    </row>
    <row r="8" spans="1:20" x14ac:dyDescent="0.15">
      <c r="A8" s="214" t="s">
        <v>70</v>
      </c>
      <c r="B8" s="214">
        <v>1</v>
      </c>
      <c r="C8" s="214" t="s">
        <v>71</v>
      </c>
      <c r="D8" s="214" t="s">
        <v>63</v>
      </c>
      <c r="E8" s="130" t="s">
        <v>702</v>
      </c>
      <c r="F8" s="214">
        <v>1966.05</v>
      </c>
      <c r="G8" s="131" t="s">
        <v>58</v>
      </c>
      <c r="H8" s="214" t="s">
        <v>72</v>
      </c>
      <c r="I8" s="214">
        <v>1650</v>
      </c>
      <c r="J8" s="214" t="s">
        <v>73</v>
      </c>
      <c r="K8" s="214" t="s">
        <v>320</v>
      </c>
      <c r="L8" s="214">
        <v>33</v>
      </c>
      <c r="M8" s="214">
        <v>3</v>
      </c>
      <c r="N8" s="214">
        <f>I8*M8</f>
        <v>4950</v>
      </c>
      <c r="O8" s="213">
        <v>1639</v>
      </c>
      <c r="P8" s="213">
        <v>1299</v>
      </c>
      <c r="Q8" s="213">
        <v>61</v>
      </c>
      <c r="R8" s="12">
        <f t="shared" si="0"/>
        <v>7949</v>
      </c>
      <c r="S8" s="213"/>
    </row>
    <row r="9" spans="1:20" x14ac:dyDescent="0.15">
      <c r="A9" s="214" t="s">
        <v>70</v>
      </c>
      <c r="B9" s="214">
        <v>2</v>
      </c>
      <c r="C9" s="132" t="s">
        <v>81</v>
      </c>
      <c r="D9" s="132" t="s">
        <v>63</v>
      </c>
      <c r="E9" s="130" t="s">
        <v>703</v>
      </c>
      <c r="F9" s="212">
        <v>1965.11</v>
      </c>
      <c r="G9" s="133" t="s">
        <v>58</v>
      </c>
      <c r="H9" s="132" t="s">
        <v>59</v>
      </c>
      <c r="I9" s="212">
        <v>1650</v>
      </c>
      <c r="J9" s="132" t="s">
        <v>82</v>
      </c>
      <c r="K9" s="214" t="s">
        <v>414</v>
      </c>
      <c r="L9" s="212">
        <v>16</v>
      </c>
      <c r="M9" s="214">
        <v>3</v>
      </c>
      <c r="N9" s="214">
        <f t="shared" ref="N9:N16" si="1">I9*M9</f>
        <v>4950</v>
      </c>
      <c r="O9" s="213">
        <v>1639</v>
      </c>
      <c r="P9" s="213">
        <v>1299</v>
      </c>
      <c r="Q9" s="213">
        <v>61</v>
      </c>
      <c r="R9" s="12">
        <f t="shared" ref="R9:R15" si="2">SUM(N9:Q9)</f>
        <v>7949</v>
      </c>
      <c r="S9" s="213"/>
    </row>
    <row r="10" spans="1:20" x14ac:dyDescent="0.15">
      <c r="A10" s="214" t="s">
        <v>70</v>
      </c>
      <c r="B10" s="214">
        <v>3</v>
      </c>
      <c r="C10" s="214" t="s">
        <v>76</v>
      </c>
      <c r="D10" s="214" t="s">
        <v>63</v>
      </c>
      <c r="E10" s="130" t="s">
        <v>704</v>
      </c>
      <c r="F10" s="212">
        <v>1962.02</v>
      </c>
      <c r="G10" s="131" t="s">
        <v>58</v>
      </c>
      <c r="H10" s="214" t="s">
        <v>72</v>
      </c>
      <c r="I10" s="212">
        <v>1650</v>
      </c>
      <c r="J10" s="214" t="s">
        <v>77</v>
      </c>
      <c r="K10" s="214" t="s">
        <v>416</v>
      </c>
      <c r="L10" s="212">
        <v>47</v>
      </c>
      <c r="M10" s="214">
        <v>3</v>
      </c>
      <c r="N10" s="214">
        <f t="shared" si="1"/>
        <v>4950</v>
      </c>
      <c r="O10" s="213">
        <v>1639</v>
      </c>
      <c r="P10" s="213">
        <v>1299</v>
      </c>
      <c r="Q10" s="213">
        <v>61</v>
      </c>
      <c r="R10" s="12">
        <f t="shared" si="2"/>
        <v>7949</v>
      </c>
      <c r="S10" s="93" t="s">
        <v>674</v>
      </c>
    </row>
    <row r="11" spans="1:20" x14ac:dyDescent="0.15">
      <c r="A11" s="214" t="s">
        <v>70</v>
      </c>
      <c r="B11" s="214">
        <v>4</v>
      </c>
      <c r="C11" s="214" t="s">
        <v>78</v>
      </c>
      <c r="D11" s="214" t="s">
        <v>57</v>
      </c>
      <c r="E11" s="130" t="s">
        <v>705</v>
      </c>
      <c r="F11" s="212">
        <v>1972.11</v>
      </c>
      <c r="G11" s="131" t="s">
        <v>58</v>
      </c>
      <c r="H11" s="214" t="s">
        <v>59</v>
      </c>
      <c r="I11" s="212">
        <v>1650</v>
      </c>
      <c r="J11" s="214" t="s">
        <v>675</v>
      </c>
      <c r="K11" s="214" t="s">
        <v>320</v>
      </c>
      <c r="L11" s="212">
        <v>44</v>
      </c>
      <c r="M11" s="214">
        <v>3</v>
      </c>
      <c r="N11" s="214">
        <f t="shared" si="1"/>
        <v>4950</v>
      </c>
      <c r="O11" s="213">
        <v>1639</v>
      </c>
      <c r="P11" s="213">
        <v>1299</v>
      </c>
      <c r="Q11" s="213">
        <v>61</v>
      </c>
      <c r="R11" s="12">
        <f t="shared" si="2"/>
        <v>7949</v>
      </c>
      <c r="S11" s="93" t="s">
        <v>674</v>
      </c>
    </row>
    <row r="12" spans="1:20" x14ac:dyDescent="0.15">
      <c r="A12" s="214" t="s">
        <v>70</v>
      </c>
      <c r="B12" s="214">
        <v>5</v>
      </c>
      <c r="C12" s="132" t="s">
        <v>80</v>
      </c>
      <c r="D12" s="132" t="s">
        <v>57</v>
      </c>
      <c r="E12" s="134" t="s">
        <v>706</v>
      </c>
      <c r="F12" s="212">
        <v>1972.05</v>
      </c>
      <c r="G12" s="133" t="s">
        <v>58</v>
      </c>
      <c r="H12" s="132" t="s">
        <v>59</v>
      </c>
      <c r="I12" s="212">
        <v>1650</v>
      </c>
      <c r="J12" s="132" t="s">
        <v>676</v>
      </c>
      <c r="K12" s="214" t="s">
        <v>320</v>
      </c>
      <c r="L12" s="212">
        <v>39</v>
      </c>
      <c r="M12" s="214">
        <v>3</v>
      </c>
      <c r="N12" s="214">
        <f t="shared" si="1"/>
        <v>4950</v>
      </c>
      <c r="O12" s="213">
        <v>1639</v>
      </c>
      <c r="P12" s="213">
        <v>1299</v>
      </c>
      <c r="Q12" s="213">
        <v>61</v>
      </c>
      <c r="R12" s="12">
        <f t="shared" si="2"/>
        <v>7949</v>
      </c>
      <c r="S12" s="93" t="s">
        <v>674</v>
      </c>
    </row>
    <row r="13" spans="1:20" x14ac:dyDescent="0.15">
      <c r="A13" s="214" t="s">
        <v>70</v>
      </c>
      <c r="B13" s="214">
        <v>6</v>
      </c>
      <c r="C13" s="132" t="s">
        <v>74</v>
      </c>
      <c r="D13" s="132" t="s">
        <v>57</v>
      </c>
      <c r="E13" s="130" t="s">
        <v>707</v>
      </c>
      <c r="F13" s="212">
        <v>1976.04</v>
      </c>
      <c r="G13" s="133" t="s">
        <v>58</v>
      </c>
      <c r="H13" s="132" t="s">
        <v>59</v>
      </c>
      <c r="I13" s="212">
        <v>1650</v>
      </c>
      <c r="J13" s="132" t="s">
        <v>75</v>
      </c>
      <c r="K13" s="214" t="s">
        <v>320</v>
      </c>
      <c r="L13" s="212">
        <v>18</v>
      </c>
      <c r="M13" s="214">
        <v>3</v>
      </c>
      <c r="N13" s="214">
        <f t="shared" si="1"/>
        <v>4950</v>
      </c>
      <c r="O13" s="213">
        <v>1639</v>
      </c>
      <c r="P13" s="213">
        <v>1299</v>
      </c>
      <c r="Q13" s="213">
        <v>61</v>
      </c>
      <c r="R13" s="12">
        <f t="shared" si="2"/>
        <v>7949</v>
      </c>
      <c r="S13" s="213"/>
    </row>
    <row r="14" spans="1:20" x14ac:dyDescent="0.15">
      <c r="A14" s="214" t="s">
        <v>70</v>
      </c>
      <c r="B14" s="214">
        <v>7</v>
      </c>
      <c r="C14" s="214" t="s">
        <v>417</v>
      </c>
      <c r="D14" s="214" t="s">
        <v>270</v>
      </c>
      <c r="E14" s="130" t="s">
        <v>708</v>
      </c>
      <c r="F14" s="214">
        <v>1972.11</v>
      </c>
      <c r="G14" s="131" t="s">
        <v>254</v>
      </c>
      <c r="H14" s="214" t="s">
        <v>255</v>
      </c>
      <c r="I14" s="212">
        <v>1650</v>
      </c>
      <c r="J14" s="214" t="s">
        <v>418</v>
      </c>
      <c r="K14" s="214" t="s">
        <v>320</v>
      </c>
      <c r="L14" s="214">
        <v>7</v>
      </c>
      <c r="M14" s="214">
        <v>3</v>
      </c>
      <c r="N14" s="214">
        <f t="shared" si="1"/>
        <v>4950</v>
      </c>
      <c r="O14" s="213">
        <v>1639</v>
      </c>
      <c r="P14" s="213">
        <v>1299</v>
      </c>
      <c r="Q14" s="213">
        <v>61</v>
      </c>
      <c r="R14" s="12">
        <f t="shared" si="2"/>
        <v>7949</v>
      </c>
      <c r="S14" s="213"/>
    </row>
    <row r="15" spans="1:20" x14ac:dyDescent="0.15">
      <c r="A15" s="214" t="s">
        <v>70</v>
      </c>
      <c r="B15" s="214">
        <v>8</v>
      </c>
      <c r="C15" s="214" t="s">
        <v>290</v>
      </c>
      <c r="D15" s="214" t="s">
        <v>57</v>
      </c>
      <c r="E15" s="130" t="s">
        <v>709</v>
      </c>
      <c r="F15" s="214">
        <v>1975.11</v>
      </c>
      <c r="G15" s="131" t="s">
        <v>58</v>
      </c>
      <c r="H15" s="214" t="s">
        <v>59</v>
      </c>
      <c r="I15" s="212">
        <v>1650</v>
      </c>
      <c r="J15" s="214" t="s">
        <v>292</v>
      </c>
      <c r="K15" s="214" t="s">
        <v>320</v>
      </c>
      <c r="L15" s="214">
        <v>5</v>
      </c>
      <c r="M15" s="214">
        <v>3</v>
      </c>
      <c r="N15" s="214">
        <f t="shared" si="1"/>
        <v>4950</v>
      </c>
      <c r="O15" s="213">
        <v>1639</v>
      </c>
      <c r="P15" s="213">
        <v>1299</v>
      </c>
      <c r="Q15" s="213">
        <v>61</v>
      </c>
      <c r="R15" s="214">
        <f t="shared" si="2"/>
        <v>7949</v>
      </c>
      <c r="S15" s="213"/>
    </row>
    <row r="16" spans="1:20" x14ac:dyDescent="0.15">
      <c r="A16" s="214" t="s">
        <v>70</v>
      </c>
      <c r="B16" s="214">
        <v>9</v>
      </c>
      <c r="C16" s="214" t="s">
        <v>291</v>
      </c>
      <c r="D16" s="214" t="s">
        <v>57</v>
      </c>
      <c r="E16" s="130" t="s">
        <v>710</v>
      </c>
      <c r="F16" s="214">
        <v>1975.08</v>
      </c>
      <c r="G16" s="131" t="s">
        <v>58</v>
      </c>
      <c r="H16" s="214" t="s">
        <v>59</v>
      </c>
      <c r="I16" s="212">
        <v>1650</v>
      </c>
      <c r="J16" s="214" t="s">
        <v>292</v>
      </c>
      <c r="K16" s="214" t="s">
        <v>414</v>
      </c>
      <c r="L16" s="214">
        <v>5</v>
      </c>
      <c r="M16" s="214">
        <v>3</v>
      </c>
      <c r="N16" s="214">
        <f t="shared" si="1"/>
        <v>4950</v>
      </c>
      <c r="O16" s="213">
        <v>1639</v>
      </c>
      <c r="P16" s="213">
        <v>1299</v>
      </c>
      <c r="Q16" s="213">
        <v>61</v>
      </c>
      <c r="R16" s="214">
        <v>7949</v>
      </c>
      <c r="S16" s="213"/>
    </row>
    <row r="17" spans="1:19" x14ac:dyDescent="0.15">
      <c r="A17" s="213" t="s">
        <v>83</v>
      </c>
      <c r="B17" s="214">
        <v>1</v>
      </c>
      <c r="C17" s="214" t="s">
        <v>87</v>
      </c>
      <c r="D17" s="214" t="s">
        <v>63</v>
      </c>
      <c r="E17" s="141" t="s">
        <v>711</v>
      </c>
      <c r="F17" s="214">
        <v>1978.09</v>
      </c>
      <c r="G17" s="131" t="s">
        <v>88</v>
      </c>
      <c r="H17" s="214" t="s">
        <v>86</v>
      </c>
      <c r="I17" s="14">
        <v>1650</v>
      </c>
      <c r="J17" s="214" t="s">
        <v>89</v>
      </c>
      <c r="K17" s="214" t="s">
        <v>320</v>
      </c>
      <c r="L17" s="214">
        <v>28</v>
      </c>
      <c r="M17" s="214">
        <v>3</v>
      </c>
      <c r="N17" s="213">
        <f t="shared" ref="N17" si="3">M17*1650</f>
        <v>4950</v>
      </c>
      <c r="O17" s="214">
        <v>1639</v>
      </c>
      <c r="P17" s="214">
        <v>1299</v>
      </c>
      <c r="Q17" s="214">
        <v>61</v>
      </c>
      <c r="R17" s="12">
        <f>SUM(N17:Q17)</f>
        <v>7949</v>
      </c>
      <c r="S17" s="213"/>
    </row>
    <row r="18" spans="1:19" x14ac:dyDescent="0.15">
      <c r="A18" s="213" t="s">
        <v>83</v>
      </c>
      <c r="B18" s="214">
        <v>2</v>
      </c>
      <c r="C18" s="142" t="s">
        <v>84</v>
      </c>
      <c r="D18" s="142" t="s">
        <v>57</v>
      </c>
      <c r="E18" s="143" t="s">
        <v>712</v>
      </c>
      <c r="F18" s="142">
        <v>1965.01</v>
      </c>
      <c r="G18" s="144" t="s">
        <v>58</v>
      </c>
      <c r="H18" s="145" t="s">
        <v>85</v>
      </c>
      <c r="I18" s="14">
        <v>1650</v>
      </c>
      <c r="J18" s="146" t="s">
        <v>75</v>
      </c>
      <c r="K18" s="214" t="s">
        <v>320</v>
      </c>
      <c r="L18" s="214">
        <v>18</v>
      </c>
      <c r="M18" s="214">
        <v>3</v>
      </c>
      <c r="N18" s="213">
        <v>4950</v>
      </c>
      <c r="O18" s="214">
        <v>1639</v>
      </c>
      <c r="P18" s="214">
        <v>1299</v>
      </c>
      <c r="Q18" s="214">
        <v>61</v>
      </c>
      <c r="R18" s="12">
        <f>SUM(N18:Q18)</f>
        <v>7949</v>
      </c>
      <c r="S18" s="213"/>
    </row>
    <row r="19" spans="1:19" x14ac:dyDescent="0.15">
      <c r="A19" s="213" t="s">
        <v>83</v>
      </c>
      <c r="B19" s="214">
        <v>3</v>
      </c>
      <c r="C19" s="214" t="s">
        <v>419</v>
      </c>
      <c r="D19" s="214" t="s">
        <v>420</v>
      </c>
      <c r="E19" s="130" t="s">
        <v>713</v>
      </c>
      <c r="F19" s="214">
        <v>1964.07</v>
      </c>
      <c r="G19" s="131" t="s">
        <v>421</v>
      </c>
      <c r="H19" s="214" t="s">
        <v>255</v>
      </c>
      <c r="I19" s="14">
        <v>1650</v>
      </c>
      <c r="J19" s="214" t="s">
        <v>422</v>
      </c>
      <c r="K19" s="214" t="s">
        <v>414</v>
      </c>
      <c r="L19" s="214">
        <v>9</v>
      </c>
      <c r="M19" s="214">
        <v>3</v>
      </c>
      <c r="N19" s="213">
        <v>4950</v>
      </c>
      <c r="O19" s="214">
        <v>1639</v>
      </c>
      <c r="P19" s="214">
        <v>1299</v>
      </c>
      <c r="Q19" s="214">
        <v>61</v>
      </c>
      <c r="R19" s="12">
        <f t="shared" ref="R19:R21" si="4">SUM(N19:Q19)</f>
        <v>7949</v>
      </c>
      <c r="S19" s="213"/>
    </row>
    <row r="20" spans="1:19" x14ac:dyDescent="0.15">
      <c r="A20" s="213" t="s">
        <v>83</v>
      </c>
      <c r="B20" s="214">
        <v>4</v>
      </c>
      <c r="C20" s="214" t="s">
        <v>268</v>
      </c>
      <c r="D20" s="214" t="s">
        <v>253</v>
      </c>
      <c r="E20" s="130" t="s">
        <v>714</v>
      </c>
      <c r="F20" s="214">
        <v>1966.05</v>
      </c>
      <c r="G20" s="131" t="s">
        <v>423</v>
      </c>
      <c r="H20" s="214" t="s">
        <v>255</v>
      </c>
      <c r="I20" s="14">
        <v>1650</v>
      </c>
      <c r="J20" s="214" t="s">
        <v>424</v>
      </c>
      <c r="K20" s="214" t="s">
        <v>320</v>
      </c>
      <c r="L20" s="214">
        <v>7</v>
      </c>
      <c r="M20" s="214">
        <v>3</v>
      </c>
      <c r="N20" s="213">
        <v>4950</v>
      </c>
      <c r="O20" s="214">
        <v>1639</v>
      </c>
      <c r="P20" s="214">
        <v>1299</v>
      </c>
      <c r="Q20" s="214">
        <v>61</v>
      </c>
      <c r="R20" s="12">
        <f t="shared" si="4"/>
        <v>7949</v>
      </c>
      <c r="S20" s="213"/>
    </row>
    <row r="21" spans="1:19" x14ac:dyDescent="0.15">
      <c r="A21" s="213" t="s">
        <v>83</v>
      </c>
      <c r="B21" s="214">
        <v>5</v>
      </c>
      <c r="C21" s="214" t="s">
        <v>425</v>
      </c>
      <c r="D21" s="214" t="s">
        <v>253</v>
      </c>
      <c r="E21" s="130" t="s">
        <v>715</v>
      </c>
      <c r="F21" s="147">
        <v>1966.1</v>
      </c>
      <c r="G21" s="131" t="s">
        <v>254</v>
      </c>
      <c r="H21" s="214" t="s">
        <v>426</v>
      </c>
      <c r="I21" s="14">
        <v>1650</v>
      </c>
      <c r="J21" s="214" t="s">
        <v>427</v>
      </c>
      <c r="K21" s="214" t="s">
        <v>416</v>
      </c>
      <c r="L21" s="214">
        <v>7</v>
      </c>
      <c r="M21" s="214">
        <v>3</v>
      </c>
      <c r="N21" s="213">
        <v>4950</v>
      </c>
      <c r="O21" s="214">
        <v>1639</v>
      </c>
      <c r="P21" s="214">
        <v>1299</v>
      </c>
      <c r="Q21" s="214">
        <v>61</v>
      </c>
      <c r="R21" s="12">
        <f t="shared" si="4"/>
        <v>7949</v>
      </c>
      <c r="S21" s="213"/>
    </row>
    <row r="22" spans="1:19" x14ac:dyDescent="0.15">
      <c r="A22" s="213" t="s">
        <v>83</v>
      </c>
      <c r="B22" s="214">
        <v>6</v>
      </c>
      <c r="C22" s="214" t="s">
        <v>428</v>
      </c>
      <c r="D22" s="214" t="s">
        <v>429</v>
      </c>
      <c r="E22" s="130" t="s">
        <v>716</v>
      </c>
      <c r="F22" s="130">
        <v>1963.08</v>
      </c>
      <c r="G22" s="131" t="s">
        <v>430</v>
      </c>
      <c r="H22" s="214" t="s">
        <v>269</v>
      </c>
      <c r="I22" s="214">
        <v>1650</v>
      </c>
      <c r="J22" s="214" t="s">
        <v>431</v>
      </c>
      <c r="K22" s="214" t="s">
        <v>432</v>
      </c>
      <c r="L22" s="214">
        <v>2</v>
      </c>
      <c r="M22" s="214">
        <v>2</v>
      </c>
      <c r="N22" s="214">
        <f>M22*1650</f>
        <v>3300</v>
      </c>
      <c r="O22" s="214">
        <v>1093</v>
      </c>
      <c r="P22" s="214">
        <v>866</v>
      </c>
      <c r="Q22" s="214">
        <v>41</v>
      </c>
      <c r="R22" s="214">
        <v>5300</v>
      </c>
      <c r="S22" s="213"/>
    </row>
    <row r="23" spans="1:19" x14ac:dyDescent="0.15">
      <c r="A23" s="213" t="s">
        <v>90</v>
      </c>
      <c r="B23" s="214">
        <v>1</v>
      </c>
      <c r="C23" s="214" t="s">
        <v>433</v>
      </c>
      <c r="D23" s="214" t="s">
        <v>434</v>
      </c>
      <c r="E23" s="130" t="s">
        <v>717</v>
      </c>
      <c r="F23" s="214">
        <v>1970.07</v>
      </c>
      <c r="G23" s="148" t="s">
        <v>58</v>
      </c>
      <c r="H23" s="214" t="s">
        <v>245</v>
      </c>
      <c r="I23" s="213">
        <v>1650</v>
      </c>
      <c r="J23" s="214" t="s">
        <v>435</v>
      </c>
      <c r="K23" s="214" t="s">
        <v>320</v>
      </c>
      <c r="L23" s="214">
        <v>12</v>
      </c>
      <c r="M23" s="214">
        <v>3</v>
      </c>
      <c r="N23" s="213">
        <v>4950</v>
      </c>
      <c r="O23" s="214">
        <v>1639</v>
      </c>
      <c r="P23" s="214">
        <v>1299</v>
      </c>
      <c r="Q23" s="214">
        <v>61</v>
      </c>
      <c r="R23" s="214">
        <v>7949</v>
      </c>
      <c r="S23" s="93"/>
    </row>
    <row r="24" spans="1:19" x14ac:dyDescent="0.15">
      <c r="A24" s="213" t="s">
        <v>90</v>
      </c>
      <c r="B24" s="214">
        <v>2</v>
      </c>
      <c r="C24" s="214" t="s">
        <v>436</v>
      </c>
      <c r="D24" s="214" t="s">
        <v>434</v>
      </c>
      <c r="E24" s="130" t="s">
        <v>718</v>
      </c>
      <c r="F24" s="214">
        <v>1965.08</v>
      </c>
      <c r="G24" s="148" t="s">
        <v>58</v>
      </c>
      <c r="H24" s="214" t="s">
        <v>437</v>
      </c>
      <c r="I24" s="213">
        <v>1650</v>
      </c>
      <c r="J24" s="214" t="s">
        <v>438</v>
      </c>
      <c r="K24" s="214" t="s">
        <v>439</v>
      </c>
      <c r="L24" s="214">
        <v>12</v>
      </c>
      <c r="M24" s="214">
        <v>3</v>
      </c>
      <c r="N24" s="213">
        <v>4950</v>
      </c>
      <c r="O24" s="214">
        <v>1639</v>
      </c>
      <c r="P24" s="214">
        <v>1299</v>
      </c>
      <c r="Q24" s="214">
        <v>61</v>
      </c>
      <c r="R24" s="214">
        <v>7949</v>
      </c>
      <c r="S24" s="93"/>
    </row>
    <row r="25" spans="1:19" x14ac:dyDescent="0.15">
      <c r="A25" s="213" t="s">
        <v>90</v>
      </c>
      <c r="B25" s="214">
        <v>3</v>
      </c>
      <c r="C25" s="214" t="s">
        <v>440</v>
      </c>
      <c r="D25" s="214" t="s">
        <v>441</v>
      </c>
      <c r="E25" s="130" t="s">
        <v>719</v>
      </c>
      <c r="F25" s="214">
        <v>1974.07</v>
      </c>
      <c r="G25" s="131" t="s">
        <v>442</v>
      </c>
      <c r="H25" s="214" t="s">
        <v>443</v>
      </c>
      <c r="I25" s="213">
        <v>1650</v>
      </c>
      <c r="J25" s="214" t="s">
        <v>444</v>
      </c>
      <c r="K25" s="214" t="s">
        <v>439</v>
      </c>
      <c r="L25" s="212">
        <v>9</v>
      </c>
      <c r="M25" s="214">
        <v>3</v>
      </c>
      <c r="N25" s="213">
        <v>4950</v>
      </c>
      <c r="O25" s="214">
        <v>1639</v>
      </c>
      <c r="P25" s="214">
        <v>1299</v>
      </c>
      <c r="Q25" s="214">
        <v>61</v>
      </c>
      <c r="R25" s="214">
        <v>7949</v>
      </c>
      <c r="S25" s="93"/>
    </row>
    <row r="26" spans="1:19" x14ac:dyDescent="0.15">
      <c r="A26" s="213" t="s">
        <v>90</v>
      </c>
      <c r="B26" s="214">
        <v>4</v>
      </c>
      <c r="C26" s="149" t="s">
        <v>92</v>
      </c>
      <c r="D26" s="149" t="s">
        <v>63</v>
      </c>
      <c r="E26" s="130" t="s">
        <v>720</v>
      </c>
      <c r="F26" s="213">
        <v>1963.02</v>
      </c>
      <c r="G26" s="148" t="s">
        <v>58</v>
      </c>
      <c r="H26" s="224" t="s">
        <v>59</v>
      </c>
      <c r="I26" s="213">
        <v>1650</v>
      </c>
      <c r="J26" s="224" t="s">
        <v>678</v>
      </c>
      <c r="K26" s="214" t="s">
        <v>445</v>
      </c>
      <c r="L26" s="212">
        <v>45</v>
      </c>
      <c r="M26" s="214">
        <v>2</v>
      </c>
      <c r="N26" s="213">
        <v>3300</v>
      </c>
      <c r="O26" s="214">
        <v>1093</v>
      </c>
      <c r="P26" s="214">
        <v>866</v>
      </c>
      <c r="Q26" s="214">
        <v>41</v>
      </c>
      <c r="R26" s="214">
        <v>5300</v>
      </c>
      <c r="S26" s="93" t="s">
        <v>677</v>
      </c>
    </row>
    <row r="27" spans="1:19" x14ac:dyDescent="0.15">
      <c r="A27" s="213" t="s">
        <v>90</v>
      </c>
      <c r="B27" s="214">
        <v>5</v>
      </c>
      <c r="C27" s="214" t="s">
        <v>93</v>
      </c>
      <c r="D27" s="149" t="s">
        <v>63</v>
      </c>
      <c r="E27" s="130" t="s">
        <v>721</v>
      </c>
      <c r="F27" s="213">
        <v>1964.11</v>
      </c>
      <c r="G27" s="148" t="s">
        <v>58</v>
      </c>
      <c r="H27" s="214" t="s">
        <v>72</v>
      </c>
      <c r="I27" s="213">
        <v>1650</v>
      </c>
      <c r="J27" s="214" t="s">
        <v>94</v>
      </c>
      <c r="K27" s="214" t="s">
        <v>446</v>
      </c>
      <c r="L27" s="212">
        <v>32</v>
      </c>
      <c r="M27" s="214">
        <v>3</v>
      </c>
      <c r="N27" s="213">
        <v>4950</v>
      </c>
      <c r="O27" s="214">
        <v>1639</v>
      </c>
      <c r="P27" s="214">
        <v>1299</v>
      </c>
      <c r="Q27" s="214">
        <v>61</v>
      </c>
      <c r="R27" s="214">
        <v>7949</v>
      </c>
      <c r="S27" s="93"/>
    </row>
    <row r="28" spans="1:19" x14ac:dyDescent="0.15">
      <c r="A28" s="213" t="s">
        <v>90</v>
      </c>
      <c r="B28" s="214">
        <v>6</v>
      </c>
      <c r="C28" s="214" t="s">
        <v>95</v>
      </c>
      <c r="D28" s="214" t="s">
        <v>57</v>
      </c>
      <c r="E28" s="130" t="s">
        <v>722</v>
      </c>
      <c r="F28" s="214">
        <v>1974.02</v>
      </c>
      <c r="G28" s="131" t="s">
        <v>58</v>
      </c>
      <c r="H28" s="214" t="s">
        <v>85</v>
      </c>
      <c r="I28" s="213">
        <v>1650</v>
      </c>
      <c r="J28" s="214" t="s">
        <v>96</v>
      </c>
      <c r="K28" s="214" t="s">
        <v>447</v>
      </c>
      <c r="L28" s="214">
        <v>20</v>
      </c>
      <c r="M28" s="214">
        <v>3</v>
      </c>
      <c r="N28" s="213">
        <v>4950</v>
      </c>
      <c r="O28" s="214">
        <v>1639</v>
      </c>
      <c r="P28" s="214">
        <v>1299</v>
      </c>
      <c r="Q28" s="214">
        <v>61</v>
      </c>
      <c r="R28" s="214">
        <v>7949</v>
      </c>
      <c r="S28" s="93"/>
    </row>
    <row r="29" spans="1:19" x14ac:dyDescent="0.15">
      <c r="A29" s="213" t="s">
        <v>90</v>
      </c>
      <c r="B29" s="214">
        <v>7</v>
      </c>
      <c r="C29" s="214" t="s">
        <v>97</v>
      </c>
      <c r="D29" s="214" t="s">
        <v>57</v>
      </c>
      <c r="E29" s="130" t="s">
        <v>723</v>
      </c>
      <c r="F29" s="214">
        <v>1976.09</v>
      </c>
      <c r="G29" s="131" t="s">
        <v>58</v>
      </c>
      <c r="H29" s="214" t="s">
        <v>85</v>
      </c>
      <c r="I29" s="213">
        <v>1650</v>
      </c>
      <c r="J29" s="214" t="s">
        <v>96</v>
      </c>
      <c r="K29" s="214" t="s">
        <v>448</v>
      </c>
      <c r="L29" s="214">
        <v>20</v>
      </c>
      <c r="M29" s="214">
        <v>3</v>
      </c>
      <c r="N29" s="213">
        <v>4950</v>
      </c>
      <c r="O29" s="214">
        <v>1639</v>
      </c>
      <c r="P29" s="214">
        <v>1299</v>
      </c>
      <c r="Q29" s="214">
        <v>61</v>
      </c>
      <c r="R29" s="214">
        <v>7949</v>
      </c>
      <c r="S29" s="93"/>
    </row>
    <row r="30" spans="1:19" ht="15.75" customHeight="1" x14ac:dyDescent="0.15">
      <c r="A30" s="213" t="s">
        <v>102</v>
      </c>
      <c r="B30" s="214">
        <v>1</v>
      </c>
      <c r="C30" s="214" t="s">
        <v>103</v>
      </c>
      <c r="D30" s="214" t="s">
        <v>57</v>
      </c>
      <c r="E30" s="130" t="s">
        <v>724</v>
      </c>
      <c r="F30" s="214">
        <v>1973.08</v>
      </c>
      <c r="G30" s="131" t="s">
        <v>58</v>
      </c>
      <c r="H30" s="131" t="s">
        <v>59</v>
      </c>
      <c r="I30" s="214">
        <v>1650</v>
      </c>
      <c r="J30" s="214" t="s">
        <v>96</v>
      </c>
      <c r="K30" s="214" t="s">
        <v>449</v>
      </c>
      <c r="L30" s="214">
        <v>18</v>
      </c>
      <c r="M30" s="214">
        <v>3</v>
      </c>
      <c r="N30" s="213">
        <v>4950</v>
      </c>
      <c r="O30" s="214">
        <v>1639</v>
      </c>
      <c r="P30" s="214">
        <v>1299</v>
      </c>
      <c r="Q30" s="214">
        <v>61</v>
      </c>
      <c r="R30" s="214">
        <v>7949</v>
      </c>
      <c r="S30" s="93"/>
    </row>
    <row r="31" spans="1:19" ht="15.75" customHeight="1" x14ac:dyDescent="0.15">
      <c r="A31" s="213" t="s">
        <v>102</v>
      </c>
      <c r="B31" s="214">
        <v>2</v>
      </c>
      <c r="C31" s="214" t="s">
        <v>104</v>
      </c>
      <c r="D31" s="214" t="s">
        <v>57</v>
      </c>
      <c r="E31" s="214" t="s">
        <v>725</v>
      </c>
      <c r="F31" s="214">
        <v>1974.04</v>
      </c>
      <c r="G31" s="214" t="s">
        <v>58</v>
      </c>
      <c r="H31" s="214" t="s">
        <v>59</v>
      </c>
      <c r="I31" s="214">
        <v>1650</v>
      </c>
      <c r="J31" s="214" t="s">
        <v>96</v>
      </c>
      <c r="K31" s="214" t="s">
        <v>450</v>
      </c>
      <c r="L31" s="214">
        <v>20</v>
      </c>
      <c r="M31" s="214">
        <v>3</v>
      </c>
      <c r="N31" s="213">
        <v>4950</v>
      </c>
      <c r="O31" s="214">
        <v>1639</v>
      </c>
      <c r="P31" s="214">
        <v>1299</v>
      </c>
      <c r="Q31" s="214">
        <v>61</v>
      </c>
      <c r="R31" s="214">
        <v>7949</v>
      </c>
      <c r="S31" s="93"/>
    </row>
    <row r="32" spans="1:19" ht="15.75" customHeight="1" x14ac:dyDescent="0.15">
      <c r="A32" s="213" t="s">
        <v>102</v>
      </c>
      <c r="B32" s="214">
        <v>3</v>
      </c>
      <c r="C32" s="214" t="s">
        <v>451</v>
      </c>
      <c r="D32" s="214" t="s">
        <v>452</v>
      </c>
      <c r="E32" s="214" t="s">
        <v>726</v>
      </c>
      <c r="F32" s="130" t="s">
        <v>453</v>
      </c>
      <c r="G32" s="214" t="s">
        <v>442</v>
      </c>
      <c r="H32" s="214" t="s">
        <v>443</v>
      </c>
      <c r="I32" s="214">
        <v>1650</v>
      </c>
      <c r="J32" s="214" t="s">
        <v>454</v>
      </c>
      <c r="K32" s="214" t="s">
        <v>439</v>
      </c>
      <c r="L32" s="214">
        <v>8</v>
      </c>
      <c r="M32" s="214">
        <v>3</v>
      </c>
      <c r="N32" s="213">
        <v>4950</v>
      </c>
      <c r="O32" s="214">
        <v>1639</v>
      </c>
      <c r="P32" s="214">
        <v>1299</v>
      </c>
      <c r="Q32" s="214">
        <v>61</v>
      </c>
      <c r="R32" s="214">
        <v>7949</v>
      </c>
      <c r="S32" s="93"/>
    </row>
    <row r="33" spans="1:19" ht="14.25" customHeight="1" x14ac:dyDescent="0.15">
      <c r="A33" s="106" t="s">
        <v>105</v>
      </c>
      <c r="B33" s="87">
        <v>1</v>
      </c>
      <c r="C33" s="87" t="s">
        <v>106</v>
      </c>
      <c r="D33" s="87" t="s">
        <v>57</v>
      </c>
      <c r="E33" s="130" t="s">
        <v>727</v>
      </c>
      <c r="F33" s="150" t="s">
        <v>107</v>
      </c>
      <c r="G33" s="151" t="s">
        <v>58</v>
      </c>
      <c r="H33" s="151" t="s">
        <v>108</v>
      </c>
      <c r="I33" s="214">
        <v>1650</v>
      </c>
      <c r="J33" s="87" t="s">
        <v>109</v>
      </c>
      <c r="K33" s="214" t="s">
        <v>455</v>
      </c>
      <c r="L33" s="214">
        <v>17</v>
      </c>
      <c r="M33" s="214">
        <v>3</v>
      </c>
      <c r="N33" s="213">
        <v>4950</v>
      </c>
      <c r="O33" s="213">
        <v>1639</v>
      </c>
      <c r="P33" s="213">
        <v>1299</v>
      </c>
      <c r="Q33" s="213">
        <v>61</v>
      </c>
      <c r="R33" s="214">
        <f t="shared" ref="R33:R36" si="5">SUM(N33:Q33)</f>
        <v>7949</v>
      </c>
      <c r="S33" s="214"/>
    </row>
    <row r="34" spans="1:19" ht="14.25" customHeight="1" x14ac:dyDescent="0.15">
      <c r="A34" s="106" t="s">
        <v>105</v>
      </c>
      <c r="B34" s="87">
        <v>2</v>
      </c>
      <c r="C34" s="87" t="s">
        <v>110</v>
      </c>
      <c r="D34" s="87" t="s">
        <v>57</v>
      </c>
      <c r="E34" s="130" t="s">
        <v>728</v>
      </c>
      <c r="F34" s="150" t="s">
        <v>111</v>
      </c>
      <c r="G34" s="151" t="s">
        <v>58</v>
      </c>
      <c r="H34" s="151" t="s">
        <v>108</v>
      </c>
      <c r="I34" s="214">
        <v>1650</v>
      </c>
      <c r="J34" s="87" t="s">
        <v>109</v>
      </c>
      <c r="K34" s="214" t="s">
        <v>455</v>
      </c>
      <c r="L34" s="214">
        <v>17</v>
      </c>
      <c r="M34" s="214">
        <v>3</v>
      </c>
      <c r="N34" s="213">
        <v>4950</v>
      </c>
      <c r="O34" s="213">
        <v>1639</v>
      </c>
      <c r="P34" s="213">
        <v>1299</v>
      </c>
      <c r="Q34" s="213">
        <v>61</v>
      </c>
      <c r="R34" s="214">
        <f t="shared" si="5"/>
        <v>7949</v>
      </c>
      <c r="S34" s="214"/>
    </row>
    <row r="35" spans="1:19" ht="14.25" customHeight="1" x14ac:dyDescent="0.15">
      <c r="A35" s="106" t="s">
        <v>105</v>
      </c>
      <c r="B35" s="106">
        <v>3</v>
      </c>
      <c r="C35" s="87" t="s">
        <v>112</v>
      </c>
      <c r="D35" s="87" t="s">
        <v>63</v>
      </c>
      <c r="E35" s="150" t="s">
        <v>729</v>
      </c>
      <c r="F35" s="214">
        <v>1970.02</v>
      </c>
      <c r="G35" s="151" t="s">
        <v>58</v>
      </c>
      <c r="H35" s="151" t="s">
        <v>113</v>
      </c>
      <c r="I35" s="214">
        <v>1650</v>
      </c>
      <c r="J35" s="87" t="s">
        <v>114</v>
      </c>
      <c r="K35" s="214" t="s">
        <v>455</v>
      </c>
      <c r="L35" s="214">
        <v>15</v>
      </c>
      <c r="M35" s="214">
        <v>3</v>
      </c>
      <c r="N35" s="213">
        <v>4950</v>
      </c>
      <c r="O35" s="213">
        <v>1639</v>
      </c>
      <c r="P35" s="213">
        <v>1299</v>
      </c>
      <c r="Q35" s="213">
        <v>61</v>
      </c>
      <c r="R35" s="214">
        <f t="shared" si="5"/>
        <v>7949</v>
      </c>
      <c r="S35" s="214"/>
    </row>
    <row r="36" spans="1:19" x14ac:dyDescent="0.15">
      <c r="A36" s="106" t="s">
        <v>105</v>
      </c>
      <c r="B36" s="106">
        <v>4</v>
      </c>
      <c r="C36" s="214" t="s">
        <v>456</v>
      </c>
      <c r="D36" s="214" t="s">
        <v>457</v>
      </c>
      <c r="E36" s="130" t="s">
        <v>730</v>
      </c>
      <c r="F36" s="214">
        <v>1964.11</v>
      </c>
      <c r="G36" s="131" t="s">
        <v>458</v>
      </c>
      <c r="H36" s="131" t="s">
        <v>459</v>
      </c>
      <c r="I36" s="214">
        <v>1650</v>
      </c>
      <c r="J36" s="214" t="s">
        <v>460</v>
      </c>
      <c r="K36" s="214" t="s">
        <v>455</v>
      </c>
      <c r="L36" s="214">
        <v>11</v>
      </c>
      <c r="M36" s="214">
        <v>3</v>
      </c>
      <c r="N36" s="214">
        <v>4950</v>
      </c>
      <c r="O36" s="213">
        <v>1639</v>
      </c>
      <c r="P36" s="213">
        <v>1299</v>
      </c>
      <c r="Q36" s="213">
        <v>61</v>
      </c>
      <c r="R36" s="214">
        <f t="shared" si="5"/>
        <v>7949</v>
      </c>
      <c r="S36" s="214"/>
    </row>
    <row r="37" spans="1:19" x14ac:dyDescent="0.15">
      <c r="A37" s="214" t="s">
        <v>115</v>
      </c>
      <c r="B37" s="214">
        <v>1</v>
      </c>
      <c r="C37" s="225" t="s">
        <v>116</v>
      </c>
      <c r="D37" s="226" t="s">
        <v>63</v>
      </c>
      <c r="E37" s="227" t="s">
        <v>731</v>
      </c>
      <c r="F37" s="214" t="s">
        <v>117</v>
      </c>
      <c r="G37" s="133" t="s">
        <v>58</v>
      </c>
      <c r="H37" s="214" t="s">
        <v>59</v>
      </c>
      <c r="I37" s="214">
        <v>1650</v>
      </c>
      <c r="J37" s="214" t="s">
        <v>118</v>
      </c>
      <c r="K37" s="214" t="s">
        <v>461</v>
      </c>
      <c r="L37" s="214">
        <v>32</v>
      </c>
      <c r="M37" s="214">
        <v>3</v>
      </c>
      <c r="N37" s="213">
        <v>4950</v>
      </c>
      <c r="O37" s="213">
        <v>1639</v>
      </c>
      <c r="P37" s="213">
        <v>1299</v>
      </c>
      <c r="Q37" s="213">
        <v>61</v>
      </c>
      <c r="R37" s="214">
        <f t="shared" ref="R37:R42" si="6">SUM(N37:Q37)</f>
        <v>7949</v>
      </c>
      <c r="S37" s="214"/>
    </row>
    <row r="38" spans="1:19" x14ac:dyDescent="0.15">
      <c r="A38" s="214" t="s">
        <v>115</v>
      </c>
      <c r="B38" s="214">
        <v>2</v>
      </c>
      <c r="C38" s="214" t="s">
        <v>119</v>
      </c>
      <c r="D38" s="214" t="s">
        <v>57</v>
      </c>
      <c r="E38" s="130" t="s">
        <v>732</v>
      </c>
      <c r="F38" s="214">
        <v>1973.09</v>
      </c>
      <c r="G38" s="131" t="s">
        <v>58</v>
      </c>
      <c r="H38" s="214" t="s">
        <v>59</v>
      </c>
      <c r="I38" s="214">
        <v>1650</v>
      </c>
      <c r="J38" s="214" t="s">
        <v>120</v>
      </c>
      <c r="K38" s="214" t="s">
        <v>462</v>
      </c>
      <c r="L38" s="214">
        <v>27</v>
      </c>
      <c r="M38" s="214">
        <v>3</v>
      </c>
      <c r="N38" s="213">
        <v>4950</v>
      </c>
      <c r="O38" s="213">
        <v>1639</v>
      </c>
      <c r="P38" s="213">
        <v>1299</v>
      </c>
      <c r="Q38" s="213">
        <v>61</v>
      </c>
      <c r="R38" s="214">
        <f t="shared" si="6"/>
        <v>7949</v>
      </c>
      <c r="S38" s="214"/>
    </row>
    <row r="39" spans="1:19" ht="14.25" customHeight="1" x14ac:dyDescent="0.15">
      <c r="A39" s="214" t="s">
        <v>115</v>
      </c>
      <c r="B39" s="214">
        <v>3</v>
      </c>
      <c r="C39" s="225" t="s">
        <v>126</v>
      </c>
      <c r="D39" s="226" t="s">
        <v>63</v>
      </c>
      <c r="E39" s="227" t="s">
        <v>733</v>
      </c>
      <c r="F39" s="214">
        <v>1965.04</v>
      </c>
      <c r="G39" s="133" t="s">
        <v>58</v>
      </c>
      <c r="H39" s="214" t="s">
        <v>59</v>
      </c>
      <c r="I39" s="214">
        <v>1650</v>
      </c>
      <c r="J39" s="214" t="s">
        <v>118</v>
      </c>
      <c r="K39" s="214" t="s">
        <v>463</v>
      </c>
      <c r="L39" s="214">
        <v>32</v>
      </c>
      <c r="M39" s="214">
        <v>3</v>
      </c>
      <c r="N39" s="213">
        <v>4950</v>
      </c>
      <c r="O39" s="213">
        <v>1639</v>
      </c>
      <c r="P39" s="213">
        <v>1299</v>
      </c>
      <c r="Q39" s="213">
        <v>61</v>
      </c>
      <c r="R39" s="214">
        <f t="shared" si="6"/>
        <v>7949</v>
      </c>
      <c r="S39" s="214"/>
    </row>
    <row r="40" spans="1:19" x14ac:dyDescent="0.15">
      <c r="A40" s="214" t="s">
        <v>115</v>
      </c>
      <c r="B40" s="214">
        <v>4</v>
      </c>
      <c r="C40" s="87" t="s">
        <v>123</v>
      </c>
      <c r="D40" s="87" t="s">
        <v>63</v>
      </c>
      <c r="E40" s="150" t="s">
        <v>734</v>
      </c>
      <c r="F40" s="214">
        <v>1962.11</v>
      </c>
      <c r="G40" s="151" t="s">
        <v>58</v>
      </c>
      <c r="H40" s="87" t="s">
        <v>59</v>
      </c>
      <c r="I40" s="214">
        <v>1650</v>
      </c>
      <c r="J40" s="87" t="s">
        <v>122</v>
      </c>
      <c r="K40" s="214" t="s">
        <v>464</v>
      </c>
      <c r="L40" s="214">
        <v>18</v>
      </c>
      <c r="M40" s="214">
        <v>3</v>
      </c>
      <c r="N40" s="213">
        <v>4950</v>
      </c>
      <c r="O40" s="213">
        <v>1639</v>
      </c>
      <c r="P40" s="213">
        <v>1299</v>
      </c>
      <c r="Q40" s="213">
        <v>61</v>
      </c>
      <c r="R40" s="214">
        <f t="shared" si="6"/>
        <v>7949</v>
      </c>
      <c r="S40" s="214"/>
    </row>
    <row r="41" spans="1:19" x14ac:dyDescent="0.15">
      <c r="A41" s="214" t="s">
        <v>115</v>
      </c>
      <c r="B41" s="214">
        <v>5</v>
      </c>
      <c r="C41" s="87" t="s">
        <v>121</v>
      </c>
      <c r="D41" s="87" t="s">
        <v>63</v>
      </c>
      <c r="E41" s="150" t="s">
        <v>735</v>
      </c>
      <c r="F41" s="214">
        <v>1975.01</v>
      </c>
      <c r="G41" s="151" t="s">
        <v>88</v>
      </c>
      <c r="H41" s="87" t="s">
        <v>59</v>
      </c>
      <c r="I41" s="214">
        <v>1650</v>
      </c>
      <c r="J41" s="87" t="s">
        <v>122</v>
      </c>
      <c r="K41" s="214" t="s">
        <v>465</v>
      </c>
      <c r="L41" s="214">
        <v>18</v>
      </c>
      <c r="M41" s="214">
        <v>3</v>
      </c>
      <c r="N41" s="213">
        <v>4950</v>
      </c>
      <c r="O41" s="213">
        <v>1639</v>
      </c>
      <c r="P41" s="213">
        <v>1299</v>
      </c>
      <c r="Q41" s="213">
        <v>61</v>
      </c>
      <c r="R41" s="214">
        <f t="shared" si="6"/>
        <v>7949</v>
      </c>
      <c r="S41" s="214"/>
    </row>
    <row r="42" spans="1:19" x14ac:dyDescent="0.15">
      <c r="A42" s="214" t="s">
        <v>115</v>
      </c>
      <c r="B42" s="214">
        <v>6</v>
      </c>
      <c r="C42" s="214" t="s">
        <v>124</v>
      </c>
      <c r="D42" s="214" t="s">
        <v>63</v>
      </c>
      <c r="E42" s="130" t="s">
        <v>736</v>
      </c>
      <c r="F42" s="214">
        <v>1965.01</v>
      </c>
      <c r="G42" s="131" t="s">
        <v>58</v>
      </c>
      <c r="H42" s="214" t="s">
        <v>59</v>
      </c>
      <c r="I42" s="214">
        <v>1650</v>
      </c>
      <c r="J42" s="214" t="s">
        <v>125</v>
      </c>
      <c r="K42" s="214" t="s">
        <v>466</v>
      </c>
      <c r="L42" s="214">
        <v>24</v>
      </c>
      <c r="M42" s="214">
        <v>3</v>
      </c>
      <c r="N42" s="213">
        <v>4950</v>
      </c>
      <c r="O42" s="213">
        <v>1639</v>
      </c>
      <c r="P42" s="213">
        <v>1299</v>
      </c>
      <c r="Q42" s="213">
        <v>61</v>
      </c>
      <c r="R42" s="214">
        <f t="shared" si="6"/>
        <v>7949</v>
      </c>
      <c r="S42" s="214"/>
    </row>
    <row r="43" spans="1:19" ht="14.25" customHeight="1" x14ac:dyDescent="0.15">
      <c r="A43" s="212" t="s">
        <v>127</v>
      </c>
      <c r="B43" s="212">
        <v>1</v>
      </c>
      <c r="C43" s="87" t="s">
        <v>129</v>
      </c>
      <c r="D43" s="87" t="s">
        <v>57</v>
      </c>
      <c r="E43" s="150" t="s">
        <v>737</v>
      </c>
      <c r="F43" s="130" t="s">
        <v>467</v>
      </c>
      <c r="G43" s="87" t="s">
        <v>58</v>
      </c>
      <c r="H43" s="87" t="s">
        <v>128</v>
      </c>
      <c r="I43" s="212">
        <v>1660</v>
      </c>
      <c r="J43" s="87" t="s">
        <v>178</v>
      </c>
      <c r="K43" s="214" t="s">
        <v>468</v>
      </c>
      <c r="L43" s="214">
        <v>13</v>
      </c>
      <c r="M43" s="214">
        <v>3</v>
      </c>
      <c r="N43" s="214">
        <v>4950</v>
      </c>
      <c r="O43" s="214">
        <v>1639</v>
      </c>
      <c r="P43" s="213">
        <v>1299</v>
      </c>
      <c r="Q43" s="214">
        <v>61</v>
      </c>
      <c r="R43" s="12">
        <f>SUM(N43:Q43)</f>
        <v>7949</v>
      </c>
      <c r="S43" s="228"/>
    </row>
    <row r="44" spans="1:19" x14ac:dyDescent="0.15">
      <c r="A44" s="212" t="s">
        <v>127</v>
      </c>
      <c r="B44" s="212">
        <v>2</v>
      </c>
      <c r="C44" s="87" t="s">
        <v>150</v>
      </c>
      <c r="D44" s="87" t="s">
        <v>63</v>
      </c>
      <c r="E44" s="150" t="s">
        <v>738</v>
      </c>
      <c r="F44" s="130" t="s">
        <v>469</v>
      </c>
      <c r="G44" s="87" t="s">
        <v>58</v>
      </c>
      <c r="H44" s="87" t="s">
        <v>59</v>
      </c>
      <c r="I44" s="212">
        <v>1660</v>
      </c>
      <c r="J44" s="87" t="s">
        <v>178</v>
      </c>
      <c r="K44" s="214" t="s">
        <v>468</v>
      </c>
      <c r="L44" s="214">
        <v>13</v>
      </c>
      <c r="M44" s="214">
        <v>3</v>
      </c>
      <c r="N44" s="214">
        <v>4950</v>
      </c>
      <c r="O44" s="214">
        <v>1639</v>
      </c>
      <c r="P44" s="213">
        <v>1299</v>
      </c>
      <c r="Q44" s="214">
        <v>61</v>
      </c>
      <c r="R44" s="12">
        <f t="shared" ref="R44:R61" si="7">SUM(N44:Q44)</f>
        <v>7949</v>
      </c>
      <c r="S44" s="228"/>
    </row>
    <row r="45" spans="1:19" x14ac:dyDescent="0.15">
      <c r="A45" s="212" t="s">
        <v>127</v>
      </c>
      <c r="B45" s="212">
        <v>3</v>
      </c>
      <c r="C45" s="87" t="s">
        <v>151</v>
      </c>
      <c r="D45" s="87" t="s">
        <v>63</v>
      </c>
      <c r="E45" s="150" t="s">
        <v>739</v>
      </c>
      <c r="F45" s="130">
        <v>1964.01</v>
      </c>
      <c r="G45" s="87" t="s">
        <v>58</v>
      </c>
      <c r="H45" s="87" t="s">
        <v>128</v>
      </c>
      <c r="I45" s="212">
        <v>1660</v>
      </c>
      <c r="J45" s="87" t="s">
        <v>178</v>
      </c>
      <c r="K45" s="214" t="s">
        <v>470</v>
      </c>
      <c r="L45" s="214">
        <v>13</v>
      </c>
      <c r="M45" s="214">
        <v>3</v>
      </c>
      <c r="N45" s="214">
        <v>4950</v>
      </c>
      <c r="O45" s="214">
        <v>1639</v>
      </c>
      <c r="P45" s="213">
        <v>1299</v>
      </c>
      <c r="Q45" s="214">
        <v>61</v>
      </c>
      <c r="R45" s="12">
        <f t="shared" si="7"/>
        <v>7949</v>
      </c>
      <c r="S45" s="228"/>
    </row>
    <row r="46" spans="1:19" x14ac:dyDescent="0.15">
      <c r="A46" s="212" t="s">
        <v>127</v>
      </c>
      <c r="B46" s="212">
        <v>4</v>
      </c>
      <c r="C46" s="214" t="s">
        <v>130</v>
      </c>
      <c r="D46" s="214" t="s">
        <v>63</v>
      </c>
      <c r="E46" s="130" t="s">
        <v>740</v>
      </c>
      <c r="F46" s="130" t="s">
        <v>471</v>
      </c>
      <c r="G46" s="215" t="s">
        <v>58</v>
      </c>
      <c r="H46" s="214" t="s">
        <v>131</v>
      </c>
      <c r="I46" s="212">
        <v>1660</v>
      </c>
      <c r="J46" s="214" t="s">
        <v>132</v>
      </c>
      <c r="K46" s="214" t="s">
        <v>470</v>
      </c>
      <c r="L46" s="214">
        <v>27</v>
      </c>
      <c r="M46" s="214">
        <v>3</v>
      </c>
      <c r="N46" s="214">
        <v>4950</v>
      </c>
      <c r="O46" s="214">
        <v>1639</v>
      </c>
      <c r="P46" s="213">
        <v>1299</v>
      </c>
      <c r="Q46" s="214">
        <v>61</v>
      </c>
      <c r="R46" s="12">
        <f t="shared" si="7"/>
        <v>7949</v>
      </c>
      <c r="S46" s="228"/>
    </row>
    <row r="47" spans="1:19" x14ac:dyDescent="0.15">
      <c r="A47" s="212" t="s">
        <v>127</v>
      </c>
      <c r="B47" s="212">
        <v>5</v>
      </c>
      <c r="C47" s="229" t="s">
        <v>133</v>
      </c>
      <c r="D47" s="214" t="s">
        <v>63</v>
      </c>
      <c r="E47" s="230" t="s">
        <v>741</v>
      </c>
      <c r="F47" s="130">
        <v>1972.12</v>
      </c>
      <c r="G47" s="215" t="s">
        <v>58</v>
      </c>
      <c r="H47" s="214" t="s">
        <v>128</v>
      </c>
      <c r="I47" s="212">
        <v>1660</v>
      </c>
      <c r="J47" s="214" t="s">
        <v>679</v>
      </c>
      <c r="K47" s="214" t="s">
        <v>472</v>
      </c>
      <c r="L47" s="214">
        <v>27</v>
      </c>
      <c r="M47" s="214">
        <v>3</v>
      </c>
      <c r="N47" s="214">
        <v>4950</v>
      </c>
      <c r="O47" s="214">
        <v>1639</v>
      </c>
      <c r="P47" s="213">
        <v>1299</v>
      </c>
      <c r="Q47" s="214">
        <v>61</v>
      </c>
      <c r="R47" s="12">
        <f t="shared" si="7"/>
        <v>7949</v>
      </c>
      <c r="S47" s="228"/>
    </row>
    <row r="48" spans="1:19" x14ac:dyDescent="0.15">
      <c r="A48" s="212" t="s">
        <v>127</v>
      </c>
      <c r="B48" s="212">
        <v>6</v>
      </c>
      <c r="C48" s="229" t="s">
        <v>134</v>
      </c>
      <c r="D48" s="214" t="s">
        <v>63</v>
      </c>
      <c r="E48" s="230" t="s">
        <v>742</v>
      </c>
      <c r="F48" s="130">
        <v>1968.12</v>
      </c>
      <c r="G48" s="215" t="s">
        <v>58</v>
      </c>
      <c r="H48" s="131" t="s">
        <v>59</v>
      </c>
      <c r="I48" s="212">
        <v>1660</v>
      </c>
      <c r="J48" s="214" t="s">
        <v>679</v>
      </c>
      <c r="K48" s="214" t="s">
        <v>472</v>
      </c>
      <c r="L48" s="212">
        <v>27</v>
      </c>
      <c r="M48" s="214">
        <v>3</v>
      </c>
      <c r="N48" s="214">
        <v>4950</v>
      </c>
      <c r="O48" s="214">
        <v>1639</v>
      </c>
      <c r="P48" s="213">
        <v>1299</v>
      </c>
      <c r="Q48" s="214">
        <v>61</v>
      </c>
      <c r="R48" s="12">
        <f t="shared" si="7"/>
        <v>7949</v>
      </c>
      <c r="S48" s="228"/>
    </row>
    <row r="49" spans="1:21" x14ac:dyDescent="0.15">
      <c r="A49" s="212" t="s">
        <v>127</v>
      </c>
      <c r="B49" s="212">
        <v>7</v>
      </c>
      <c r="C49" s="214" t="s">
        <v>135</v>
      </c>
      <c r="D49" s="214" t="s">
        <v>57</v>
      </c>
      <c r="E49" s="130" t="s">
        <v>743</v>
      </c>
      <c r="F49" s="130" t="s">
        <v>473</v>
      </c>
      <c r="G49" s="214" t="s">
        <v>58</v>
      </c>
      <c r="H49" s="214" t="s">
        <v>59</v>
      </c>
      <c r="I49" s="212">
        <v>1660</v>
      </c>
      <c r="J49" s="214" t="s">
        <v>680</v>
      </c>
      <c r="K49" s="214" t="s">
        <v>474</v>
      </c>
      <c r="L49" s="214">
        <v>24</v>
      </c>
      <c r="M49" s="214">
        <v>3</v>
      </c>
      <c r="N49" s="214">
        <v>4950</v>
      </c>
      <c r="O49" s="214">
        <v>1639</v>
      </c>
      <c r="P49" s="213">
        <v>1299</v>
      </c>
      <c r="Q49" s="214">
        <v>61</v>
      </c>
      <c r="R49" s="12">
        <f t="shared" si="7"/>
        <v>7949</v>
      </c>
      <c r="S49" s="228"/>
    </row>
    <row r="50" spans="1:21" x14ac:dyDescent="0.15">
      <c r="A50" s="212" t="s">
        <v>127</v>
      </c>
      <c r="B50" s="212">
        <v>8</v>
      </c>
      <c r="C50" s="214" t="s">
        <v>136</v>
      </c>
      <c r="D50" s="214" t="s">
        <v>57</v>
      </c>
      <c r="E50" s="130" t="s">
        <v>744</v>
      </c>
      <c r="F50" s="130">
        <v>1972.06</v>
      </c>
      <c r="G50" s="214" t="s">
        <v>58</v>
      </c>
      <c r="H50" s="214" t="s">
        <v>59</v>
      </c>
      <c r="I50" s="212">
        <v>1660</v>
      </c>
      <c r="J50" s="214" t="s">
        <v>475</v>
      </c>
      <c r="K50" s="214" t="s">
        <v>439</v>
      </c>
      <c r="L50" s="214">
        <v>21</v>
      </c>
      <c r="M50" s="214">
        <v>3</v>
      </c>
      <c r="N50" s="214">
        <v>4950</v>
      </c>
      <c r="O50" s="214">
        <v>1639</v>
      </c>
      <c r="P50" s="213">
        <v>1299</v>
      </c>
      <c r="Q50" s="214">
        <v>61</v>
      </c>
      <c r="R50" s="12">
        <f t="shared" si="7"/>
        <v>7949</v>
      </c>
      <c r="S50" s="228"/>
    </row>
    <row r="51" spans="1:21" x14ac:dyDescent="0.15">
      <c r="A51" s="212" t="s">
        <v>127</v>
      </c>
      <c r="B51" s="212">
        <v>9</v>
      </c>
      <c r="C51" s="214" t="s">
        <v>137</v>
      </c>
      <c r="D51" s="214" t="s">
        <v>63</v>
      </c>
      <c r="E51" s="130" t="s">
        <v>745</v>
      </c>
      <c r="F51" s="130">
        <v>1966.04</v>
      </c>
      <c r="G51" s="215" t="s">
        <v>58</v>
      </c>
      <c r="H51" s="214" t="s">
        <v>59</v>
      </c>
      <c r="I51" s="212">
        <v>1660</v>
      </c>
      <c r="J51" s="214" t="s">
        <v>681</v>
      </c>
      <c r="K51" s="214" t="s">
        <v>466</v>
      </c>
      <c r="L51" s="214">
        <v>21</v>
      </c>
      <c r="M51" s="214">
        <v>3</v>
      </c>
      <c r="N51" s="214">
        <v>4950</v>
      </c>
      <c r="O51" s="214">
        <v>1639</v>
      </c>
      <c r="P51" s="213">
        <v>1299</v>
      </c>
      <c r="Q51" s="214">
        <v>61</v>
      </c>
      <c r="R51" s="12">
        <f t="shared" si="7"/>
        <v>7949</v>
      </c>
      <c r="S51" s="228"/>
    </row>
    <row r="52" spans="1:21" x14ac:dyDescent="0.15">
      <c r="A52" s="212" t="s">
        <v>127</v>
      </c>
      <c r="B52" s="212">
        <v>10</v>
      </c>
      <c r="C52" s="214" t="s">
        <v>138</v>
      </c>
      <c r="D52" s="214" t="s">
        <v>57</v>
      </c>
      <c r="E52" s="130" t="s">
        <v>746</v>
      </c>
      <c r="F52" s="130">
        <v>1974.07</v>
      </c>
      <c r="G52" s="215" t="s">
        <v>58</v>
      </c>
      <c r="H52" s="214" t="s">
        <v>59</v>
      </c>
      <c r="I52" s="212">
        <v>1660</v>
      </c>
      <c r="J52" s="214" t="s">
        <v>681</v>
      </c>
      <c r="K52" s="214" t="s">
        <v>476</v>
      </c>
      <c r="L52" s="214">
        <v>21</v>
      </c>
      <c r="M52" s="214">
        <v>3</v>
      </c>
      <c r="N52" s="214">
        <v>4950</v>
      </c>
      <c r="O52" s="214">
        <v>1639</v>
      </c>
      <c r="P52" s="213">
        <v>1299</v>
      </c>
      <c r="Q52" s="214">
        <v>61</v>
      </c>
      <c r="R52" s="12">
        <f t="shared" si="7"/>
        <v>7949</v>
      </c>
      <c r="S52" s="228"/>
    </row>
    <row r="53" spans="1:21" x14ac:dyDescent="0.15">
      <c r="A53" s="212" t="s">
        <v>127</v>
      </c>
      <c r="B53" s="212">
        <v>11</v>
      </c>
      <c r="C53" s="214" t="s">
        <v>141</v>
      </c>
      <c r="D53" s="214" t="s">
        <v>63</v>
      </c>
      <c r="E53" s="130" t="s">
        <v>747</v>
      </c>
      <c r="F53" s="130">
        <v>1968.03</v>
      </c>
      <c r="G53" s="214" t="s">
        <v>58</v>
      </c>
      <c r="H53" s="214" t="s">
        <v>59</v>
      </c>
      <c r="I53" s="212">
        <v>1660</v>
      </c>
      <c r="J53" s="214" t="s">
        <v>682</v>
      </c>
      <c r="K53" s="214" t="s">
        <v>477</v>
      </c>
      <c r="L53" s="214">
        <v>18</v>
      </c>
      <c r="M53" s="214">
        <v>3</v>
      </c>
      <c r="N53" s="214">
        <v>4950</v>
      </c>
      <c r="O53" s="214">
        <v>1639</v>
      </c>
      <c r="P53" s="213">
        <v>1299</v>
      </c>
      <c r="Q53" s="214">
        <v>61</v>
      </c>
      <c r="R53" s="12">
        <f t="shared" si="7"/>
        <v>7949</v>
      </c>
      <c r="S53" s="228"/>
    </row>
    <row r="54" spans="1:21" x14ac:dyDescent="0.15">
      <c r="A54" s="212" t="s">
        <v>127</v>
      </c>
      <c r="B54" s="212">
        <v>12</v>
      </c>
      <c r="C54" s="214" t="s">
        <v>139</v>
      </c>
      <c r="D54" s="214" t="s">
        <v>57</v>
      </c>
      <c r="E54" s="130" t="s">
        <v>748</v>
      </c>
      <c r="F54" s="130" t="s">
        <v>478</v>
      </c>
      <c r="G54" s="214" t="s">
        <v>58</v>
      </c>
      <c r="H54" s="214" t="s">
        <v>59</v>
      </c>
      <c r="I54" s="212">
        <v>1660</v>
      </c>
      <c r="J54" s="214" t="s">
        <v>140</v>
      </c>
      <c r="K54" s="214" t="s">
        <v>439</v>
      </c>
      <c r="L54" s="214">
        <v>18</v>
      </c>
      <c r="M54" s="214">
        <v>3</v>
      </c>
      <c r="N54" s="214">
        <v>4950</v>
      </c>
      <c r="O54" s="214">
        <v>1639</v>
      </c>
      <c r="P54" s="213">
        <v>1299</v>
      </c>
      <c r="Q54" s="214">
        <v>61</v>
      </c>
      <c r="R54" s="12">
        <f t="shared" si="7"/>
        <v>7949</v>
      </c>
      <c r="S54" s="228"/>
    </row>
    <row r="55" spans="1:21" x14ac:dyDescent="0.15">
      <c r="A55" s="212" t="s">
        <v>127</v>
      </c>
      <c r="B55" s="212">
        <v>13</v>
      </c>
      <c r="C55" s="214" t="s">
        <v>145</v>
      </c>
      <c r="D55" s="214" t="s">
        <v>63</v>
      </c>
      <c r="E55" s="130" t="s">
        <v>749</v>
      </c>
      <c r="F55" s="130">
        <v>1963.03</v>
      </c>
      <c r="G55" s="214" t="s">
        <v>58</v>
      </c>
      <c r="H55" s="214" t="s">
        <v>59</v>
      </c>
      <c r="I55" s="212">
        <v>1660</v>
      </c>
      <c r="J55" s="214" t="s">
        <v>143</v>
      </c>
      <c r="K55" s="214" t="s">
        <v>479</v>
      </c>
      <c r="L55" s="214">
        <v>18</v>
      </c>
      <c r="M55" s="214">
        <v>3</v>
      </c>
      <c r="N55" s="214">
        <v>4950</v>
      </c>
      <c r="O55" s="214">
        <v>1639</v>
      </c>
      <c r="P55" s="213">
        <v>1299</v>
      </c>
      <c r="Q55" s="214">
        <v>61</v>
      </c>
      <c r="R55" s="12">
        <f t="shared" si="7"/>
        <v>7949</v>
      </c>
      <c r="S55" s="228"/>
    </row>
    <row r="56" spans="1:21" x14ac:dyDescent="0.15">
      <c r="A56" s="212" t="s">
        <v>127</v>
      </c>
      <c r="B56" s="212">
        <v>14</v>
      </c>
      <c r="C56" s="214" t="s">
        <v>142</v>
      </c>
      <c r="D56" s="214" t="s">
        <v>57</v>
      </c>
      <c r="E56" s="130" t="s">
        <v>750</v>
      </c>
      <c r="F56" s="130">
        <v>1976.09</v>
      </c>
      <c r="G56" s="214" t="s">
        <v>58</v>
      </c>
      <c r="H56" s="214" t="s">
        <v>59</v>
      </c>
      <c r="I56" s="212">
        <v>1660</v>
      </c>
      <c r="J56" s="214" t="s">
        <v>143</v>
      </c>
      <c r="K56" s="214" t="s">
        <v>479</v>
      </c>
      <c r="L56" s="214">
        <v>18</v>
      </c>
      <c r="M56" s="214">
        <v>3</v>
      </c>
      <c r="N56" s="214">
        <v>4950</v>
      </c>
      <c r="O56" s="214">
        <v>1639</v>
      </c>
      <c r="P56" s="213">
        <v>1299</v>
      </c>
      <c r="Q56" s="214">
        <v>61</v>
      </c>
      <c r="R56" s="12">
        <f t="shared" si="7"/>
        <v>7949</v>
      </c>
      <c r="S56" s="228"/>
    </row>
    <row r="57" spans="1:21" x14ac:dyDescent="0.15">
      <c r="A57" s="212" t="s">
        <v>127</v>
      </c>
      <c r="B57" s="212">
        <v>15</v>
      </c>
      <c r="C57" s="214" t="s">
        <v>144</v>
      </c>
      <c r="D57" s="214" t="s">
        <v>63</v>
      </c>
      <c r="E57" s="130" t="s">
        <v>751</v>
      </c>
      <c r="F57" s="130">
        <v>1965.02</v>
      </c>
      <c r="G57" s="214" t="s">
        <v>58</v>
      </c>
      <c r="H57" s="214" t="s">
        <v>59</v>
      </c>
      <c r="I57" s="212">
        <v>1660</v>
      </c>
      <c r="J57" s="214" t="s">
        <v>143</v>
      </c>
      <c r="K57" s="214" t="s">
        <v>465</v>
      </c>
      <c r="L57" s="214">
        <v>18</v>
      </c>
      <c r="M57" s="214">
        <v>3</v>
      </c>
      <c r="N57" s="214">
        <v>4950</v>
      </c>
      <c r="O57" s="214">
        <v>1639</v>
      </c>
      <c r="P57" s="213">
        <v>1299</v>
      </c>
      <c r="Q57" s="214">
        <v>61</v>
      </c>
      <c r="R57" s="12">
        <f t="shared" si="7"/>
        <v>7949</v>
      </c>
      <c r="S57" s="228"/>
    </row>
    <row r="58" spans="1:21" x14ac:dyDescent="0.15">
      <c r="A58" s="212" t="s">
        <v>127</v>
      </c>
      <c r="B58" s="212">
        <v>16</v>
      </c>
      <c r="C58" s="214" t="s">
        <v>148</v>
      </c>
      <c r="D58" s="214" t="s">
        <v>57</v>
      </c>
      <c r="E58" s="130" t="s">
        <v>752</v>
      </c>
      <c r="F58" s="130">
        <v>1973.02</v>
      </c>
      <c r="G58" s="214" t="s">
        <v>58</v>
      </c>
      <c r="H58" s="214" t="s">
        <v>59</v>
      </c>
      <c r="I58" s="212">
        <v>1660</v>
      </c>
      <c r="J58" s="214" t="s">
        <v>149</v>
      </c>
      <c r="K58" s="214" t="s">
        <v>449</v>
      </c>
      <c r="L58" s="214">
        <v>17</v>
      </c>
      <c r="M58" s="214">
        <v>3</v>
      </c>
      <c r="N58" s="214">
        <v>4950</v>
      </c>
      <c r="O58" s="214">
        <v>1639</v>
      </c>
      <c r="P58" s="213">
        <v>1299</v>
      </c>
      <c r="Q58" s="214">
        <v>61</v>
      </c>
      <c r="R58" s="12">
        <f t="shared" si="7"/>
        <v>7949</v>
      </c>
      <c r="S58" s="228"/>
    </row>
    <row r="59" spans="1:21" x14ac:dyDescent="0.15">
      <c r="A59" s="212" t="s">
        <v>127</v>
      </c>
      <c r="B59" s="212">
        <v>17</v>
      </c>
      <c r="C59" s="214" t="s">
        <v>146</v>
      </c>
      <c r="D59" s="214" t="s">
        <v>57</v>
      </c>
      <c r="E59" s="130" t="s">
        <v>753</v>
      </c>
      <c r="F59" s="130">
        <v>1974.05</v>
      </c>
      <c r="G59" s="214" t="s">
        <v>58</v>
      </c>
      <c r="H59" s="214" t="s">
        <v>128</v>
      </c>
      <c r="I59" s="212">
        <v>1660</v>
      </c>
      <c r="J59" s="214" t="s">
        <v>147</v>
      </c>
      <c r="K59" s="214" t="s">
        <v>480</v>
      </c>
      <c r="L59" s="214">
        <v>17</v>
      </c>
      <c r="M59" s="214">
        <v>3</v>
      </c>
      <c r="N59" s="214">
        <v>4950</v>
      </c>
      <c r="O59" s="214">
        <v>1639</v>
      </c>
      <c r="P59" s="213">
        <v>1299</v>
      </c>
      <c r="Q59" s="214">
        <v>61</v>
      </c>
      <c r="R59" s="12">
        <f t="shared" si="7"/>
        <v>7949</v>
      </c>
      <c r="S59" s="228"/>
    </row>
    <row r="60" spans="1:21" x14ac:dyDescent="0.15">
      <c r="A60" s="212" t="s">
        <v>127</v>
      </c>
      <c r="B60" s="212">
        <v>18</v>
      </c>
      <c r="C60" s="214" t="s">
        <v>293</v>
      </c>
      <c r="D60" s="214" t="s">
        <v>63</v>
      </c>
      <c r="E60" s="130" t="s">
        <v>754</v>
      </c>
      <c r="F60" s="214">
        <v>1970.11</v>
      </c>
      <c r="G60" s="214" t="s">
        <v>58</v>
      </c>
      <c r="H60" s="214" t="s">
        <v>131</v>
      </c>
      <c r="I60" s="212">
        <v>1660</v>
      </c>
      <c r="J60" s="214" t="s">
        <v>481</v>
      </c>
      <c r="K60" s="214" t="s">
        <v>465</v>
      </c>
      <c r="L60" s="214">
        <v>6</v>
      </c>
      <c r="M60" s="214">
        <v>3</v>
      </c>
      <c r="N60" s="214">
        <v>4950</v>
      </c>
      <c r="O60" s="214">
        <v>1639</v>
      </c>
      <c r="P60" s="213">
        <v>1299</v>
      </c>
      <c r="Q60" s="214">
        <v>61</v>
      </c>
      <c r="R60" s="12">
        <f t="shared" si="7"/>
        <v>7949</v>
      </c>
      <c r="S60" s="228"/>
      <c r="U60" s="231"/>
    </row>
    <row r="61" spans="1:21" x14ac:dyDescent="0.15">
      <c r="A61" s="212" t="s">
        <v>127</v>
      </c>
      <c r="B61" s="212">
        <v>19</v>
      </c>
      <c r="C61" s="214" t="s">
        <v>294</v>
      </c>
      <c r="D61" s="214" t="s">
        <v>63</v>
      </c>
      <c r="E61" s="130" t="s">
        <v>755</v>
      </c>
      <c r="F61" s="214">
        <v>1969.01</v>
      </c>
      <c r="G61" s="214" t="s">
        <v>58</v>
      </c>
      <c r="H61" s="214" t="s">
        <v>131</v>
      </c>
      <c r="I61" s="212">
        <v>1660</v>
      </c>
      <c r="J61" s="214" t="s">
        <v>481</v>
      </c>
      <c r="K61" s="214" t="s">
        <v>482</v>
      </c>
      <c r="L61" s="214">
        <v>6</v>
      </c>
      <c r="M61" s="214">
        <v>3</v>
      </c>
      <c r="N61" s="214">
        <v>4950</v>
      </c>
      <c r="O61" s="214">
        <v>1639</v>
      </c>
      <c r="P61" s="213">
        <v>1299</v>
      </c>
      <c r="Q61" s="214">
        <v>61</v>
      </c>
      <c r="R61" s="12">
        <f t="shared" si="7"/>
        <v>7949</v>
      </c>
      <c r="S61" s="228"/>
    </row>
    <row r="62" spans="1:21" x14ac:dyDescent="0.15">
      <c r="A62" s="110" t="s">
        <v>152</v>
      </c>
      <c r="B62" s="218">
        <v>1</v>
      </c>
      <c r="C62" s="108" t="s">
        <v>153</v>
      </c>
      <c r="D62" s="108" t="s">
        <v>57</v>
      </c>
      <c r="E62" s="152" t="s">
        <v>756</v>
      </c>
      <c r="F62" s="153" t="s">
        <v>154</v>
      </c>
      <c r="G62" s="107" t="s">
        <v>58</v>
      </c>
      <c r="H62" s="107" t="s">
        <v>59</v>
      </c>
      <c r="I62" s="218">
        <v>1650</v>
      </c>
      <c r="J62" s="108" t="s">
        <v>697</v>
      </c>
      <c r="K62" s="214" t="s">
        <v>483</v>
      </c>
      <c r="L62" s="218">
        <v>17</v>
      </c>
      <c r="M62" s="218">
        <v>2</v>
      </c>
      <c r="N62" s="218">
        <v>3300</v>
      </c>
      <c r="O62" s="218">
        <v>1093</v>
      </c>
      <c r="P62" s="218">
        <v>866</v>
      </c>
      <c r="Q62" s="218">
        <v>41</v>
      </c>
      <c r="R62" s="109">
        <v>5300</v>
      </c>
      <c r="S62" s="218"/>
    </row>
    <row r="63" spans="1:21" x14ac:dyDescent="0.15">
      <c r="A63" s="110" t="s">
        <v>152</v>
      </c>
      <c r="B63" s="218">
        <v>2</v>
      </c>
      <c r="C63" s="108" t="s">
        <v>155</v>
      </c>
      <c r="D63" s="108" t="s">
        <v>63</v>
      </c>
      <c r="E63" s="152" t="s">
        <v>757</v>
      </c>
      <c r="F63" s="153" t="s">
        <v>156</v>
      </c>
      <c r="G63" s="107" t="s">
        <v>58</v>
      </c>
      <c r="H63" s="107" t="s">
        <v>59</v>
      </c>
      <c r="I63" s="218">
        <v>1650</v>
      </c>
      <c r="J63" s="108" t="s">
        <v>697</v>
      </c>
      <c r="K63" s="214" t="s">
        <v>484</v>
      </c>
      <c r="L63" s="218">
        <v>18</v>
      </c>
      <c r="M63" s="218">
        <v>3</v>
      </c>
      <c r="N63" s="214">
        <v>4950</v>
      </c>
      <c r="O63" s="214">
        <v>1639</v>
      </c>
      <c r="P63" s="213">
        <v>1299</v>
      </c>
      <c r="Q63" s="214">
        <v>61</v>
      </c>
      <c r="R63" s="12">
        <v>7949</v>
      </c>
      <c r="S63" s="218"/>
    </row>
    <row r="64" spans="1:21" x14ac:dyDescent="0.15">
      <c r="A64" s="110" t="s">
        <v>152</v>
      </c>
      <c r="B64" s="218">
        <v>3</v>
      </c>
      <c r="C64" s="108" t="s">
        <v>157</v>
      </c>
      <c r="D64" s="108" t="s">
        <v>57</v>
      </c>
      <c r="E64" s="152" t="s">
        <v>758</v>
      </c>
      <c r="F64" s="153" t="s">
        <v>91</v>
      </c>
      <c r="G64" s="107" t="s">
        <v>58</v>
      </c>
      <c r="H64" s="107" t="s">
        <v>59</v>
      </c>
      <c r="I64" s="218">
        <v>1650</v>
      </c>
      <c r="J64" s="108" t="s">
        <v>697</v>
      </c>
      <c r="K64" s="214" t="s">
        <v>485</v>
      </c>
      <c r="L64" s="218">
        <v>18</v>
      </c>
      <c r="M64" s="218">
        <v>3</v>
      </c>
      <c r="N64" s="214">
        <v>4950</v>
      </c>
      <c r="O64" s="214">
        <v>1639</v>
      </c>
      <c r="P64" s="213">
        <v>1299</v>
      </c>
      <c r="Q64" s="214">
        <v>61</v>
      </c>
      <c r="R64" s="12">
        <v>7949</v>
      </c>
      <c r="S64" s="218"/>
    </row>
    <row r="65" spans="1:19" x14ac:dyDescent="0.15">
      <c r="A65" s="110" t="s">
        <v>152</v>
      </c>
      <c r="B65" s="218">
        <v>4</v>
      </c>
      <c r="C65" s="108" t="s">
        <v>158</v>
      </c>
      <c r="D65" s="108" t="s">
        <v>57</v>
      </c>
      <c r="E65" s="152" t="s">
        <v>759</v>
      </c>
      <c r="F65" s="153" t="s">
        <v>159</v>
      </c>
      <c r="G65" s="107" t="s">
        <v>58</v>
      </c>
      <c r="H65" s="107" t="s">
        <v>59</v>
      </c>
      <c r="I65" s="218">
        <v>1650</v>
      </c>
      <c r="J65" s="108" t="s">
        <v>697</v>
      </c>
      <c r="K65" s="214" t="s">
        <v>486</v>
      </c>
      <c r="L65" s="218">
        <v>18</v>
      </c>
      <c r="M65" s="218">
        <v>3</v>
      </c>
      <c r="N65" s="214">
        <v>4950</v>
      </c>
      <c r="O65" s="214">
        <v>1639</v>
      </c>
      <c r="P65" s="213">
        <v>1299</v>
      </c>
      <c r="Q65" s="214">
        <v>61</v>
      </c>
      <c r="R65" s="12">
        <v>7949</v>
      </c>
      <c r="S65" s="218"/>
    </row>
    <row r="66" spans="1:19" x14ac:dyDescent="0.15">
      <c r="A66" s="110" t="s">
        <v>152</v>
      </c>
      <c r="B66" s="218">
        <v>5</v>
      </c>
      <c r="C66" s="108" t="s">
        <v>160</v>
      </c>
      <c r="D66" s="108" t="s">
        <v>57</v>
      </c>
      <c r="E66" s="152" t="s">
        <v>760</v>
      </c>
      <c r="F66" s="153" t="s">
        <v>161</v>
      </c>
      <c r="G66" s="107" t="s">
        <v>58</v>
      </c>
      <c r="H66" s="107" t="s">
        <v>72</v>
      </c>
      <c r="I66" s="218">
        <v>1650</v>
      </c>
      <c r="J66" s="108" t="s">
        <v>697</v>
      </c>
      <c r="K66" s="214" t="s">
        <v>486</v>
      </c>
      <c r="L66" s="218">
        <v>18</v>
      </c>
      <c r="M66" s="218">
        <v>3</v>
      </c>
      <c r="N66" s="214">
        <v>4950</v>
      </c>
      <c r="O66" s="214">
        <v>1639</v>
      </c>
      <c r="P66" s="213">
        <v>1299</v>
      </c>
      <c r="Q66" s="214">
        <v>61</v>
      </c>
      <c r="R66" s="12">
        <v>7949</v>
      </c>
      <c r="S66" s="218"/>
    </row>
    <row r="67" spans="1:19" x14ac:dyDescent="0.15">
      <c r="A67" s="110" t="s">
        <v>152</v>
      </c>
      <c r="B67" s="218">
        <v>6</v>
      </c>
      <c r="C67" s="108" t="s">
        <v>162</v>
      </c>
      <c r="D67" s="108" t="s">
        <v>57</v>
      </c>
      <c r="E67" s="152" t="s">
        <v>761</v>
      </c>
      <c r="F67" s="153" t="s">
        <v>163</v>
      </c>
      <c r="G67" s="107" t="s">
        <v>58</v>
      </c>
      <c r="H67" s="107" t="s">
        <v>72</v>
      </c>
      <c r="I67" s="218">
        <v>1650</v>
      </c>
      <c r="J67" s="108" t="s">
        <v>697</v>
      </c>
      <c r="K67" s="214" t="s">
        <v>480</v>
      </c>
      <c r="L67" s="218">
        <v>18</v>
      </c>
      <c r="M67" s="218">
        <v>3</v>
      </c>
      <c r="N67" s="214">
        <v>4950</v>
      </c>
      <c r="O67" s="214">
        <v>1639</v>
      </c>
      <c r="P67" s="213">
        <v>1299</v>
      </c>
      <c r="Q67" s="214">
        <v>61</v>
      </c>
      <c r="R67" s="12">
        <v>7949</v>
      </c>
      <c r="S67" s="218"/>
    </row>
    <row r="68" spans="1:19" x14ac:dyDescent="0.15">
      <c r="A68" s="110" t="s">
        <v>152</v>
      </c>
      <c r="B68" s="218">
        <v>7</v>
      </c>
      <c r="C68" s="108" t="s">
        <v>164</v>
      </c>
      <c r="D68" s="108" t="s">
        <v>57</v>
      </c>
      <c r="E68" s="152" t="s">
        <v>762</v>
      </c>
      <c r="F68" s="153" t="s">
        <v>165</v>
      </c>
      <c r="G68" s="107" t="s">
        <v>58</v>
      </c>
      <c r="H68" s="107" t="s">
        <v>72</v>
      </c>
      <c r="I68" s="218">
        <v>1650</v>
      </c>
      <c r="J68" s="108" t="s">
        <v>697</v>
      </c>
      <c r="K68" s="214" t="s">
        <v>474</v>
      </c>
      <c r="L68" s="218">
        <v>18</v>
      </c>
      <c r="M68" s="218">
        <v>3</v>
      </c>
      <c r="N68" s="214">
        <v>4950</v>
      </c>
      <c r="O68" s="214">
        <v>1639</v>
      </c>
      <c r="P68" s="213">
        <v>1299</v>
      </c>
      <c r="Q68" s="214">
        <v>61</v>
      </c>
      <c r="R68" s="12">
        <v>7949</v>
      </c>
      <c r="S68" s="218"/>
    </row>
    <row r="69" spans="1:19" x14ac:dyDescent="0.15">
      <c r="A69" s="110" t="s">
        <v>152</v>
      </c>
      <c r="B69" s="218">
        <v>8</v>
      </c>
      <c r="C69" s="108" t="s">
        <v>166</v>
      </c>
      <c r="D69" s="108" t="s">
        <v>57</v>
      </c>
      <c r="E69" s="152" t="s">
        <v>763</v>
      </c>
      <c r="F69" s="153" t="s">
        <v>167</v>
      </c>
      <c r="G69" s="107" t="s">
        <v>58</v>
      </c>
      <c r="H69" s="107" t="s">
        <v>72</v>
      </c>
      <c r="I69" s="218">
        <v>1650</v>
      </c>
      <c r="J69" s="108" t="s">
        <v>697</v>
      </c>
      <c r="K69" s="214" t="s">
        <v>480</v>
      </c>
      <c r="L69" s="218">
        <v>18</v>
      </c>
      <c r="M69" s="218">
        <v>3</v>
      </c>
      <c r="N69" s="214">
        <v>4950</v>
      </c>
      <c r="O69" s="214">
        <v>1639</v>
      </c>
      <c r="P69" s="213">
        <v>1299</v>
      </c>
      <c r="Q69" s="214">
        <v>61</v>
      </c>
      <c r="R69" s="12">
        <v>7949</v>
      </c>
      <c r="S69" s="218"/>
    </row>
    <row r="70" spans="1:19" x14ac:dyDescent="0.15">
      <c r="A70" s="112" t="s">
        <v>170</v>
      </c>
      <c r="B70" s="212">
        <v>1</v>
      </c>
      <c r="C70" s="214" t="s">
        <v>487</v>
      </c>
      <c r="D70" s="214" t="s">
        <v>488</v>
      </c>
      <c r="E70" s="130" t="s">
        <v>764</v>
      </c>
      <c r="F70" s="214">
        <v>1974.1</v>
      </c>
      <c r="G70" s="131" t="s">
        <v>489</v>
      </c>
      <c r="H70" s="214" t="s">
        <v>490</v>
      </c>
      <c r="I70" s="212">
        <v>1650</v>
      </c>
      <c r="J70" s="214" t="s">
        <v>491</v>
      </c>
      <c r="K70" s="214" t="s">
        <v>480</v>
      </c>
      <c r="L70" s="111">
        <v>11</v>
      </c>
      <c r="M70" s="112">
        <v>3</v>
      </c>
      <c r="N70" s="218">
        <v>4950</v>
      </c>
      <c r="O70" s="218">
        <v>1639</v>
      </c>
      <c r="P70" s="218">
        <v>1299</v>
      </c>
      <c r="Q70" s="218">
        <v>61</v>
      </c>
      <c r="R70" s="109">
        <f>SUM(N70:Q70)</f>
        <v>7949</v>
      </c>
      <c r="S70" s="214"/>
    </row>
    <row r="71" spans="1:19" x14ac:dyDescent="0.15">
      <c r="A71" s="112" t="s">
        <v>170</v>
      </c>
      <c r="B71" s="212">
        <v>2</v>
      </c>
      <c r="C71" s="214" t="s">
        <v>492</v>
      </c>
      <c r="D71" s="214" t="s">
        <v>488</v>
      </c>
      <c r="E71" s="130" t="s">
        <v>765</v>
      </c>
      <c r="F71" s="214">
        <v>1972.06</v>
      </c>
      <c r="G71" s="131" t="s">
        <v>489</v>
      </c>
      <c r="H71" s="214" t="s">
        <v>490</v>
      </c>
      <c r="I71" s="212">
        <v>1650</v>
      </c>
      <c r="J71" s="214" t="s">
        <v>491</v>
      </c>
      <c r="K71" s="214" t="s">
        <v>480</v>
      </c>
      <c r="L71" s="111">
        <v>11</v>
      </c>
      <c r="M71" s="112">
        <v>3</v>
      </c>
      <c r="N71" s="218">
        <v>4950</v>
      </c>
      <c r="O71" s="218">
        <v>1639</v>
      </c>
      <c r="P71" s="218">
        <v>1299</v>
      </c>
      <c r="Q71" s="218">
        <v>61</v>
      </c>
      <c r="R71" s="109">
        <f t="shared" ref="R71:R73" si="8">SUM(N71:Q71)</f>
        <v>7949</v>
      </c>
      <c r="S71" s="214"/>
    </row>
    <row r="72" spans="1:19" x14ac:dyDescent="0.15">
      <c r="A72" s="112" t="s">
        <v>170</v>
      </c>
      <c r="B72" s="212">
        <v>3</v>
      </c>
      <c r="C72" s="214" t="s">
        <v>493</v>
      </c>
      <c r="D72" s="214" t="s">
        <v>494</v>
      </c>
      <c r="E72" s="130" t="s">
        <v>766</v>
      </c>
      <c r="F72" s="214">
        <v>1974.11</v>
      </c>
      <c r="G72" s="131" t="s">
        <v>254</v>
      </c>
      <c r="H72" s="214" t="s">
        <v>495</v>
      </c>
      <c r="I72" s="214"/>
      <c r="J72" s="214" t="s">
        <v>496</v>
      </c>
      <c r="K72" s="214" t="s">
        <v>320</v>
      </c>
      <c r="L72" s="111">
        <v>8</v>
      </c>
      <c r="M72" s="112">
        <v>3</v>
      </c>
      <c r="N72" s="218">
        <v>4950</v>
      </c>
      <c r="O72" s="218">
        <v>1639</v>
      </c>
      <c r="P72" s="218">
        <v>1299</v>
      </c>
      <c r="Q72" s="218">
        <v>61</v>
      </c>
      <c r="R72" s="109">
        <f t="shared" si="8"/>
        <v>7949</v>
      </c>
      <c r="S72" s="214"/>
    </row>
    <row r="73" spans="1:19" x14ac:dyDescent="0.15">
      <c r="A73" s="113" t="s">
        <v>174</v>
      </c>
      <c r="B73" s="221">
        <v>1</v>
      </c>
      <c r="C73" s="113" t="s">
        <v>175</v>
      </c>
      <c r="D73" s="113" t="s">
        <v>63</v>
      </c>
      <c r="E73" s="114" t="s">
        <v>767</v>
      </c>
      <c r="F73" s="221">
        <v>1966.01</v>
      </c>
      <c r="G73" s="114" t="s">
        <v>58</v>
      </c>
      <c r="H73" s="215" t="s">
        <v>60</v>
      </c>
      <c r="I73" s="221">
        <v>1650</v>
      </c>
      <c r="J73" s="215" t="s">
        <v>176</v>
      </c>
      <c r="K73" s="214" t="s">
        <v>321</v>
      </c>
      <c r="L73" s="221">
        <v>21</v>
      </c>
      <c r="M73" s="221">
        <v>3</v>
      </c>
      <c r="N73" s="221">
        <v>4950</v>
      </c>
      <c r="O73" s="221">
        <v>1639</v>
      </c>
      <c r="P73" s="221">
        <v>1299</v>
      </c>
      <c r="Q73" s="221">
        <v>61</v>
      </c>
      <c r="R73" s="109">
        <f t="shared" si="8"/>
        <v>7949</v>
      </c>
      <c r="S73" s="113"/>
    </row>
    <row r="74" spans="1:19" x14ac:dyDescent="0.15">
      <c r="A74" s="113" t="s">
        <v>174</v>
      </c>
      <c r="B74" s="221">
        <v>2</v>
      </c>
      <c r="C74" s="113" t="s">
        <v>177</v>
      </c>
      <c r="D74" s="113" t="s">
        <v>63</v>
      </c>
      <c r="E74" s="114" t="s">
        <v>768</v>
      </c>
      <c r="F74" s="221">
        <v>1963.05</v>
      </c>
      <c r="G74" s="114" t="s">
        <v>58</v>
      </c>
      <c r="H74" s="215" t="s">
        <v>60</v>
      </c>
      <c r="I74" s="221">
        <v>1650</v>
      </c>
      <c r="J74" s="215" t="s">
        <v>176</v>
      </c>
      <c r="K74" s="214" t="s">
        <v>321</v>
      </c>
      <c r="L74" s="221">
        <v>21</v>
      </c>
      <c r="M74" s="221">
        <v>3</v>
      </c>
      <c r="N74" s="221">
        <v>4950</v>
      </c>
      <c r="O74" s="221">
        <v>1639</v>
      </c>
      <c r="P74" s="221">
        <v>1299</v>
      </c>
      <c r="Q74" s="221">
        <v>61</v>
      </c>
      <c r="R74" s="109">
        <f>SUM(N74:Q74)</f>
        <v>7949</v>
      </c>
      <c r="S74" s="113"/>
    </row>
    <row r="75" spans="1:19" x14ac:dyDescent="0.15">
      <c r="A75" s="119" t="s">
        <v>179</v>
      </c>
      <c r="B75" s="116">
        <v>1</v>
      </c>
      <c r="C75" s="117" t="s">
        <v>181</v>
      </c>
      <c r="D75" s="115" t="s">
        <v>57</v>
      </c>
      <c r="E75" s="157" t="s">
        <v>769</v>
      </c>
      <c r="F75" s="158">
        <v>1973.02</v>
      </c>
      <c r="G75" s="159" t="s">
        <v>58</v>
      </c>
      <c r="H75" s="115" t="s">
        <v>59</v>
      </c>
      <c r="I75" s="116">
        <v>1650</v>
      </c>
      <c r="J75" s="117" t="s">
        <v>182</v>
      </c>
      <c r="K75" s="214" t="s">
        <v>497</v>
      </c>
      <c r="L75" s="118">
        <v>24</v>
      </c>
      <c r="M75" s="117">
        <v>3</v>
      </c>
      <c r="N75" s="119">
        <v>4950</v>
      </c>
      <c r="O75" s="120">
        <v>1639</v>
      </c>
      <c r="P75" s="119">
        <v>1299</v>
      </c>
      <c r="Q75" s="119">
        <v>61</v>
      </c>
      <c r="R75" s="120">
        <v>7949</v>
      </c>
      <c r="S75" s="214"/>
    </row>
    <row r="76" spans="1:19" x14ac:dyDescent="0.15">
      <c r="A76" s="119" t="s">
        <v>179</v>
      </c>
      <c r="B76" s="116">
        <v>2</v>
      </c>
      <c r="C76" s="117" t="s">
        <v>189</v>
      </c>
      <c r="D76" s="117" t="s">
        <v>63</v>
      </c>
      <c r="E76" s="157" t="s">
        <v>770</v>
      </c>
      <c r="F76" s="117">
        <v>1968.05</v>
      </c>
      <c r="G76" s="117" t="s">
        <v>58</v>
      </c>
      <c r="H76" s="117" t="s">
        <v>59</v>
      </c>
      <c r="I76" s="116">
        <v>1650</v>
      </c>
      <c r="J76" s="117" t="s">
        <v>190</v>
      </c>
      <c r="K76" s="214" t="s">
        <v>498</v>
      </c>
      <c r="L76" s="120">
        <v>19</v>
      </c>
      <c r="M76" s="117">
        <v>3</v>
      </c>
      <c r="N76" s="119">
        <v>4950</v>
      </c>
      <c r="O76" s="120">
        <v>1639</v>
      </c>
      <c r="P76" s="119">
        <v>1299</v>
      </c>
      <c r="Q76" s="119">
        <v>61</v>
      </c>
      <c r="R76" s="120">
        <v>7949</v>
      </c>
      <c r="S76" s="214"/>
    </row>
    <row r="77" spans="1:19" x14ac:dyDescent="0.15">
      <c r="A77" s="119" t="s">
        <v>179</v>
      </c>
      <c r="B77" s="116">
        <v>3</v>
      </c>
      <c r="C77" s="117" t="s">
        <v>194</v>
      </c>
      <c r="D77" s="117" t="s">
        <v>63</v>
      </c>
      <c r="E77" s="157" t="s">
        <v>771</v>
      </c>
      <c r="F77" s="117">
        <v>1967.06</v>
      </c>
      <c r="G77" s="117" t="s">
        <v>58</v>
      </c>
      <c r="H77" s="117" t="s">
        <v>59</v>
      </c>
      <c r="I77" s="116">
        <v>1650</v>
      </c>
      <c r="J77" s="117" t="s">
        <v>190</v>
      </c>
      <c r="K77" s="214" t="s">
        <v>499</v>
      </c>
      <c r="L77" s="120">
        <v>19</v>
      </c>
      <c r="M77" s="117">
        <v>3</v>
      </c>
      <c r="N77" s="119">
        <v>4950</v>
      </c>
      <c r="O77" s="120">
        <v>1639</v>
      </c>
      <c r="P77" s="119">
        <v>1299</v>
      </c>
      <c r="Q77" s="119">
        <v>61</v>
      </c>
      <c r="R77" s="120">
        <v>7949</v>
      </c>
      <c r="S77" s="214"/>
    </row>
    <row r="78" spans="1:19" x14ac:dyDescent="0.15">
      <c r="A78" s="119" t="s">
        <v>179</v>
      </c>
      <c r="B78" s="116">
        <v>4</v>
      </c>
      <c r="C78" s="117" t="s">
        <v>197</v>
      </c>
      <c r="D78" s="117" t="s">
        <v>63</v>
      </c>
      <c r="E78" s="157" t="s">
        <v>772</v>
      </c>
      <c r="F78" s="117">
        <v>1966.03</v>
      </c>
      <c r="G78" s="117" t="s">
        <v>58</v>
      </c>
      <c r="H78" s="117" t="s">
        <v>59</v>
      </c>
      <c r="I78" s="116">
        <v>1650</v>
      </c>
      <c r="J78" s="117" t="s">
        <v>198</v>
      </c>
      <c r="K78" s="214" t="s">
        <v>500</v>
      </c>
      <c r="L78" s="120">
        <v>19</v>
      </c>
      <c r="M78" s="117">
        <v>3</v>
      </c>
      <c r="N78" s="119">
        <v>4950</v>
      </c>
      <c r="O78" s="120">
        <v>1639</v>
      </c>
      <c r="P78" s="119">
        <v>1299</v>
      </c>
      <c r="Q78" s="119">
        <v>61</v>
      </c>
      <c r="R78" s="120">
        <v>7949</v>
      </c>
      <c r="S78" s="214"/>
    </row>
    <row r="79" spans="1:19" x14ac:dyDescent="0.15">
      <c r="A79" s="119" t="s">
        <v>179</v>
      </c>
      <c r="B79" s="116">
        <v>5</v>
      </c>
      <c r="C79" s="117" t="s">
        <v>201</v>
      </c>
      <c r="D79" s="117" t="s">
        <v>63</v>
      </c>
      <c r="E79" s="157" t="s">
        <v>773</v>
      </c>
      <c r="F79" s="117">
        <v>1972.11</v>
      </c>
      <c r="G79" s="117" t="s">
        <v>88</v>
      </c>
      <c r="H79" s="117" t="s">
        <v>59</v>
      </c>
      <c r="I79" s="116">
        <v>1650</v>
      </c>
      <c r="J79" s="117" t="s">
        <v>502</v>
      </c>
      <c r="K79" s="214" t="s">
        <v>501</v>
      </c>
      <c r="L79" s="117">
        <v>15</v>
      </c>
      <c r="M79" s="117">
        <v>3</v>
      </c>
      <c r="N79" s="119">
        <v>4950</v>
      </c>
      <c r="O79" s="120">
        <v>1639</v>
      </c>
      <c r="P79" s="119">
        <v>1299</v>
      </c>
      <c r="Q79" s="119">
        <v>61</v>
      </c>
      <c r="R79" s="120">
        <v>7949</v>
      </c>
      <c r="S79" s="214"/>
    </row>
    <row r="80" spans="1:19" x14ac:dyDescent="0.15">
      <c r="A80" s="119" t="s">
        <v>179</v>
      </c>
      <c r="B80" s="116">
        <v>6</v>
      </c>
      <c r="C80" s="232" t="s">
        <v>180</v>
      </c>
      <c r="D80" s="158" t="s">
        <v>63</v>
      </c>
      <c r="E80" s="160" t="s">
        <v>774</v>
      </c>
      <c r="F80" s="158">
        <v>1963.08</v>
      </c>
      <c r="G80" s="115" t="s">
        <v>58</v>
      </c>
      <c r="H80" s="115" t="s">
        <v>59</v>
      </c>
      <c r="I80" s="116">
        <v>1650</v>
      </c>
      <c r="J80" s="115" t="s">
        <v>89</v>
      </c>
      <c r="K80" s="214" t="s">
        <v>501</v>
      </c>
      <c r="L80" s="118">
        <v>28</v>
      </c>
      <c r="M80" s="117">
        <v>3</v>
      </c>
      <c r="N80" s="119">
        <v>4950</v>
      </c>
      <c r="O80" s="120">
        <v>1639</v>
      </c>
      <c r="P80" s="119">
        <v>1299</v>
      </c>
      <c r="Q80" s="119">
        <v>61</v>
      </c>
      <c r="R80" s="120">
        <v>7949</v>
      </c>
      <c r="S80" s="214"/>
    </row>
    <row r="81" spans="1:19" x14ac:dyDescent="0.15">
      <c r="A81" s="119" t="s">
        <v>179</v>
      </c>
      <c r="B81" s="116">
        <v>7</v>
      </c>
      <c r="C81" s="117" t="s">
        <v>184</v>
      </c>
      <c r="D81" s="117" t="s">
        <v>57</v>
      </c>
      <c r="E81" s="157" t="s">
        <v>775</v>
      </c>
      <c r="F81" s="117">
        <v>1973.09</v>
      </c>
      <c r="G81" s="159" t="s">
        <v>58</v>
      </c>
      <c r="H81" s="115" t="s">
        <v>59</v>
      </c>
      <c r="I81" s="116">
        <v>1650</v>
      </c>
      <c r="J81" s="117" t="s">
        <v>185</v>
      </c>
      <c r="K81" s="214" t="s">
        <v>503</v>
      </c>
      <c r="L81" s="117">
        <v>26</v>
      </c>
      <c r="M81" s="117">
        <v>3</v>
      </c>
      <c r="N81" s="119">
        <v>4950</v>
      </c>
      <c r="O81" s="120">
        <v>1639</v>
      </c>
      <c r="P81" s="119">
        <v>1299</v>
      </c>
      <c r="Q81" s="119">
        <v>61</v>
      </c>
      <c r="R81" s="120">
        <v>7949</v>
      </c>
      <c r="S81" s="214"/>
    </row>
    <row r="82" spans="1:19" x14ac:dyDescent="0.15">
      <c r="A82" s="119" t="s">
        <v>179</v>
      </c>
      <c r="B82" s="116">
        <v>8</v>
      </c>
      <c r="C82" s="117" t="s">
        <v>195</v>
      </c>
      <c r="D82" s="117" t="s">
        <v>57</v>
      </c>
      <c r="E82" s="157" t="s">
        <v>776</v>
      </c>
      <c r="F82" s="117">
        <v>1973.12</v>
      </c>
      <c r="G82" s="117" t="s">
        <v>58</v>
      </c>
      <c r="H82" s="117" t="s">
        <v>59</v>
      </c>
      <c r="I82" s="116">
        <v>1650</v>
      </c>
      <c r="J82" s="117" t="s">
        <v>196</v>
      </c>
      <c r="K82" s="214" t="s">
        <v>504</v>
      </c>
      <c r="L82" s="120">
        <v>19</v>
      </c>
      <c r="M82" s="117">
        <v>3</v>
      </c>
      <c r="N82" s="119">
        <v>4950</v>
      </c>
      <c r="O82" s="120">
        <v>1639</v>
      </c>
      <c r="P82" s="119">
        <v>1299</v>
      </c>
      <c r="Q82" s="119">
        <v>61</v>
      </c>
      <c r="R82" s="120">
        <v>7949</v>
      </c>
      <c r="S82" s="214"/>
    </row>
    <row r="83" spans="1:19" x14ac:dyDescent="0.15">
      <c r="A83" s="119" t="s">
        <v>179</v>
      </c>
      <c r="B83" s="116">
        <v>9</v>
      </c>
      <c r="C83" s="117" t="s">
        <v>192</v>
      </c>
      <c r="D83" s="117" t="s">
        <v>63</v>
      </c>
      <c r="E83" s="157" t="s">
        <v>777</v>
      </c>
      <c r="F83" s="117">
        <v>1963.08</v>
      </c>
      <c r="G83" s="117" t="s">
        <v>58</v>
      </c>
      <c r="H83" s="117" t="s">
        <v>59</v>
      </c>
      <c r="I83" s="116">
        <v>1650</v>
      </c>
      <c r="J83" s="117" t="s">
        <v>193</v>
      </c>
      <c r="K83" s="214" t="s">
        <v>505</v>
      </c>
      <c r="L83" s="120">
        <v>19</v>
      </c>
      <c r="M83" s="117">
        <v>3</v>
      </c>
      <c r="N83" s="119">
        <v>4950</v>
      </c>
      <c r="O83" s="120">
        <v>1639</v>
      </c>
      <c r="P83" s="119">
        <v>1299</v>
      </c>
      <c r="Q83" s="119">
        <v>61</v>
      </c>
      <c r="R83" s="120">
        <v>7949</v>
      </c>
      <c r="S83" s="214"/>
    </row>
    <row r="84" spans="1:19" x14ac:dyDescent="0.15">
      <c r="A84" s="119" t="s">
        <v>179</v>
      </c>
      <c r="B84" s="116">
        <v>10</v>
      </c>
      <c r="C84" s="117" t="s">
        <v>187</v>
      </c>
      <c r="D84" s="117" t="s">
        <v>63</v>
      </c>
      <c r="E84" s="157" t="s">
        <v>778</v>
      </c>
      <c r="F84" s="117">
        <v>1963.09</v>
      </c>
      <c r="G84" s="117" t="s">
        <v>58</v>
      </c>
      <c r="H84" s="117" t="s">
        <v>59</v>
      </c>
      <c r="I84" s="116">
        <v>1650</v>
      </c>
      <c r="J84" s="117" t="s">
        <v>188</v>
      </c>
      <c r="K84" s="214" t="s">
        <v>506</v>
      </c>
      <c r="L84" s="120">
        <v>19</v>
      </c>
      <c r="M84" s="117">
        <v>3</v>
      </c>
      <c r="N84" s="119">
        <v>4950</v>
      </c>
      <c r="O84" s="120">
        <v>1639</v>
      </c>
      <c r="P84" s="119">
        <v>1299</v>
      </c>
      <c r="Q84" s="119">
        <v>61</v>
      </c>
      <c r="R84" s="120">
        <v>7949</v>
      </c>
      <c r="S84" s="214"/>
    </row>
    <row r="85" spans="1:19" x14ac:dyDescent="0.15">
      <c r="A85" s="119" t="s">
        <v>179</v>
      </c>
      <c r="B85" s="116">
        <v>11</v>
      </c>
      <c r="C85" s="117" t="s">
        <v>191</v>
      </c>
      <c r="D85" s="117" t="s">
        <v>63</v>
      </c>
      <c r="E85" s="157" t="s">
        <v>779</v>
      </c>
      <c r="F85" s="117">
        <v>1970.04</v>
      </c>
      <c r="G85" s="117" t="s">
        <v>58</v>
      </c>
      <c r="H85" s="117" t="s">
        <v>59</v>
      </c>
      <c r="I85" s="116">
        <v>1650</v>
      </c>
      <c r="J85" s="117" t="s">
        <v>190</v>
      </c>
      <c r="K85" s="214" t="s">
        <v>507</v>
      </c>
      <c r="L85" s="120">
        <v>19</v>
      </c>
      <c r="M85" s="117">
        <v>3</v>
      </c>
      <c r="N85" s="119">
        <v>4950</v>
      </c>
      <c r="O85" s="120">
        <v>1662</v>
      </c>
      <c r="P85" s="119">
        <v>1299</v>
      </c>
      <c r="Q85" s="119">
        <v>62</v>
      </c>
      <c r="R85" s="11">
        <v>7973</v>
      </c>
      <c r="S85" s="214"/>
    </row>
    <row r="86" spans="1:19" x14ac:dyDescent="0.15">
      <c r="A86" s="119" t="s">
        <v>179</v>
      </c>
      <c r="B86" s="116">
        <v>12</v>
      </c>
      <c r="C86" s="117" t="s">
        <v>199</v>
      </c>
      <c r="D86" s="117" t="s">
        <v>63</v>
      </c>
      <c r="E86" s="157" t="s">
        <v>780</v>
      </c>
      <c r="F86" s="157" t="s">
        <v>684</v>
      </c>
      <c r="G86" s="117" t="s">
        <v>58</v>
      </c>
      <c r="H86" s="117" t="s">
        <v>59</v>
      </c>
      <c r="I86" s="116">
        <v>1650</v>
      </c>
      <c r="J86" s="117" t="s">
        <v>200</v>
      </c>
      <c r="K86" s="214" t="s">
        <v>508</v>
      </c>
      <c r="L86" s="120">
        <v>19</v>
      </c>
      <c r="M86" s="117">
        <v>3</v>
      </c>
      <c r="N86" s="119">
        <v>4950</v>
      </c>
      <c r="O86" s="120">
        <v>1639</v>
      </c>
      <c r="P86" s="119">
        <v>1299</v>
      </c>
      <c r="Q86" s="119">
        <v>61</v>
      </c>
      <c r="R86" s="11">
        <v>7949</v>
      </c>
      <c r="S86" s="214"/>
    </row>
    <row r="87" spans="1:19" x14ac:dyDescent="0.15">
      <c r="A87" s="119" t="s">
        <v>179</v>
      </c>
      <c r="B87" s="116">
        <v>13</v>
      </c>
      <c r="C87" s="117" t="s">
        <v>183</v>
      </c>
      <c r="D87" s="117" t="s">
        <v>57</v>
      </c>
      <c r="E87" s="157" t="s">
        <v>781</v>
      </c>
      <c r="F87" s="117">
        <v>1972.09</v>
      </c>
      <c r="G87" s="159" t="s">
        <v>58</v>
      </c>
      <c r="H87" s="115" t="s">
        <v>59</v>
      </c>
      <c r="I87" s="116">
        <v>1650</v>
      </c>
      <c r="J87" s="117" t="s">
        <v>120</v>
      </c>
      <c r="K87" s="214" t="s">
        <v>509</v>
      </c>
      <c r="L87" s="117">
        <v>27</v>
      </c>
      <c r="M87" s="117">
        <v>3</v>
      </c>
      <c r="N87" s="119">
        <v>4950</v>
      </c>
      <c r="O87" s="120">
        <v>1639</v>
      </c>
      <c r="P87" s="119">
        <v>1299</v>
      </c>
      <c r="Q87" s="119">
        <v>61</v>
      </c>
      <c r="R87" s="11">
        <v>7949</v>
      </c>
      <c r="S87" s="214"/>
    </row>
    <row r="88" spans="1:19" x14ac:dyDescent="0.15">
      <c r="A88" s="119" t="s">
        <v>179</v>
      </c>
      <c r="B88" s="116">
        <v>14</v>
      </c>
      <c r="C88" s="117" t="s">
        <v>186</v>
      </c>
      <c r="D88" s="117" t="s">
        <v>57</v>
      </c>
      <c r="E88" s="157" t="s">
        <v>782</v>
      </c>
      <c r="F88" s="117">
        <v>1977.12</v>
      </c>
      <c r="G88" s="159" t="s">
        <v>58</v>
      </c>
      <c r="H88" s="115" t="s">
        <v>59</v>
      </c>
      <c r="I88" s="116">
        <v>1650</v>
      </c>
      <c r="J88" s="117" t="s">
        <v>683</v>
      </c>
      <c r="K88" s="214" t="s">
        <v>510</v>
      </c>
      <c r="L88" s="117">
        <v>25</v>
      </c>
      <c r="M88" s="117">
        <v>3</v>
      </c>
      <c r="N88" s="119">
        <v>4950</v>
      </c>
      <c r="O88" s="120">
        <v>1639</v>
      </c>
      <c r="P88" s="119">
        <v>1299</v>
      </c>
      <c r="Q88" s="119">
        <v>61</v>
      </c>
      <c r="R88" s="11">
        <v>7949</v>
      </c>
      <c r="S88" s="214"/>
    </row>
    <row r="89" spans="1:19" x14ac:dyDescent="0.15">
      <c r="A89" s="70" t="s">
        <v>218</v>
      </c>
      <c r="B89" s="161">
        <v>1</v>
      </c>
      <c r="C89" s="214" t="s">
        <v>246</v>
      </c>
      <c r="D89" s="214" t="s">
        <v>63</v>
      </c>
      <c r="E89" s="130" t="s">
        <v>783</v>
      </c>
      <c r="F89" s="162" t="s">
        <v>247</v>
      </c>
      <c r="G89" s="131" t="s">
        <v>58</v>
      </c>
      <c r="H89" s="214" t="s">
        <v>60</v>
      </c>
      <c r="I89" s="214">
        <v>1650</v>
      </c>
      <c r="J89" s="214" t="s">
        <v>685</v>
      </c>
      <c r="K89" s="214" t="s">
        <v>511</v>
      </c>
      <c r="L89" s="212">
        <v>48</v>
      </c>
      <c r="M89" s="213">
        <v>3</v>
      </c>
      <c r="N89" s="213">
        <v>4950</v>
      </c>
      <c r="O89" s="213">
        <v>1639</v>
      </c>
      <c r="P89" s="213">
        <v>1299</v>
      </c>
      <c r="Q89" s="213">
        <v>61</v>
      </c>
      <c r="R89" s="12">
        <f>SUM(N89:Q89)</f>
        <v>7949</v>
      </c>
      <c r="S89" s="251" t="s">
        <v>512</v>
      </c>
    </row>
    <row r="90" spans="1:19" x14ac:dyDescent="0.15">
      <c r="A90" s="70" t="s">
        <v>218</v>
      </c>
      <c r="B90" s="161">
        <v>2</v>
      </c>
      <c r="C90" s="214" t="s">
        <v>248</v>
      </c>
      <c r="D90" s="214" t="s">
        <v>63</v>
      </c>
      <c r="E90" s="130" t="s">
        <v>784</v>
      </c>
      <c r="F90" s="162" t="s">
        <v>249</v>
      </c>
      <c r="G90" s="131" t="s">
        <v>58</v>
      </c>
      <c r="H90" s="214" t="s">
        <v>60</v>
      </c>
      <c r="I90" s="214">
        <v>1650</v>
      </c>
      <c r="J90" s="214" t="s">
        <v>685</v>
      </c>
      <c r="K90" s="214" t="s">
        <v>513</v>
      </c>
      <c r="L90" s="212">
        <v>48</v>
      </c>
      <c r="M90" s="213">
        <v>3</v>
      </c>
      <c r="N90" s="213">
        <v>4950</v>
      </c>
      <c r="O90" s="213">
        <v>1639</v>
      </c>
      <c r="P90" s="213">
        <v>1299</v>
      </c>
      <c r="Q90" s="213">
        <v>61</v>
      </c>
      <c r="R90" s="12">
        <f>SUM(N90:Q90)</f>
        <v>7949</v>
      </c>
      <c r="S90" s="251"/>
    </row>
    <row r="91" spans="1:19" x14ac:dyDescent="0.15">
      <c r="A91" s="70" t="s">
        <v>218</v>
      </c>
      <c r="B91" s="161">
        <v>3</v>
      </c>
      <c r="C91" s="214" t="s">
        <v>250</v>
      </c>
      <c r="D91" s="214" t="s">
        <v>63</v>
      </c>
      <c r="E91" s="130" t="s">
        <v>785</v>
      </c>
      <c r="F91" s="162" t="s">
        <v>251</v>
      </c>
      <c r="G91" s="131" t="s">
        <v>58</v>
      </c>
      <c r="H91" s="214" t="s">
        <v>60</v>
      </c>
      <c r="I91" s="214">
        <v>1650</v>
      </c>
      <c r="J91" s="214" t="s">
        <v>685</v>
      </c>
      <c r="K91" s="214" t="s">
        <v>514</v>
      </c>
      <c r="L91" s="212">
        <v>48</v>
      </c>
      <c r="M91" s="213">
        <v>3</v>
      </c>
      <c r="N91" s="213">
        <v>4950</v>
      </c>
      <c r="O91" s="213">
        <v>1639</v>
      </c>
      <c r="P91" s="213">
        <v>1299</v>
      </c>
      <c r="Q91" s="213">
        <v>61</v>
      </c>
      <c r="R91" s="12">
        <f>SUM(N91:Q91)</f>
        <v>7949</v>
      </c>
      <c r="S91" s="251"/>
    </row>
    <row r="92" spans="1:19" x14ac:dyDescent="0.15">
      <c r="A92" s="70" t="s">
        <v>218</v>
      </c>
      <c r="B92" s="161">
        <v>4</v>
      </c>
      <c r="C92" s="214" t="s">
        <v>252</v>
      </c>
      <c r="D92" s="214" t="s">
        <v>63</v>
      </c>
      <c r="E92" s="130" t="s">
        <v>786</v>
      </c>
      <c r="F92" s="214">
        <v>1965.03</v>
      </c>
      <c r="G92" s="131" t="s">
        <v>58</v>
      </c>
      <c r="H92" s="214" t="s">
        <v>219</v>
      </c>
      <c r="I92" s="214">
        <v>1650</v>
      </c>
      <c r="J92" s="214" t="s">
        <v>685</v>
      </c>
      <c r="K92" s="214" t="s">
        <v>514</v>
      </c>
      <c r="L92" s="212">
        <v>48</v>
      </c>
      <c r="M92" s="213">
        <v>3</v>
      </c>
      <c r="N92" s="213">
        <v>4950</v>
      </c>
      <c r="O92" s="213">
        <v>1639</v>
      </c>
      <c r="P92" s="213">
        <v>1299</v>
      </c>
      <c r="Q92" s="213">
        <v>61</v>
      </c>
      <c r="R92" s="12">
        <f>SUM(N92:Q92)</f>
        <v>7949</v>
      </c>
      <c r="S92" s="251"/>
    </row>
    <row r="93" spans="1:19" x14ac:dyDescent="0.15">
      <c r="A93" s="102" t="s">
        <v>228</v>
      </c>
      <c r="B93" s="219">
        <v>1</v>
      </c>
      <c r="C93" s="86" t="s">
        <v>230</v>
      </c>
      <c r="D93" s="86" t="s">
        <v>57</v>
      </c>
      <c r="E93" s="165" t="s">
        <v>787</v>
      </c>
      <c r="F93" s="166" t="s">
        <v>231</v>
      </c>
      <c r="G93" s="167" t="s">
        <v>58</v>
      </c>
      <c r="H93" s="86" t="s">
        <v>59</v>
      </c>
      <c r="I93" s="212">
        <v>1650</v>
      </c>
      <c r="J93" s="102" t="s">
        <v>232</v>
      </c>
      <c r="K93" s="214" t="s">
        <v>515</v>
      </c>
      <c r="L93" s="212">
        <v>54</v>
      </c>
      <c r="M93" s="121">
        <v>3</v>
      </c>
      <c r="N93" s="121">
        <v>4950</v>
      </c>
      <c r="O93" s="121">
        <v>1639</v>
      </c>
      <c r="P93" s="121">
        <v>1299</v>
      </c>
      <c r="Q93" s="121">
        <v>61</v>
      </c>
      <c r="R93" s="122">
        <f t="shared" ref="R93" si="9">SUM(N93:Q93)</f>
        <v>7949</v>
      </c>
      <c r="S93" s="102" t="s">
        <v>229</v>
      </c>
    </row>
    <row r="94" spans="1:19" x14ac:dyDescent="0.15">
      <c r="A94" s="102" t="s">
        <v>228</v>
      </c>
      <c r="B94" s="219">
        <v>2</v>
      </c>
      <c r="C94" s="214" t="s">
        <v>516</v>
      </c>
      <c r="D94" s="214" t="s">
        <v>517</v>
      </c>
      <c r="E94" s="130" t="s">
        <v>788</v>
      </c>
      <c r="F94" s="214">
        <v>1975.02</v>
      </c>
      <c r="G94" s="131" t="s">
        <v>518</v>
      </c>
      <c r="H94" s="214" t="s">
        <v>519</v>
      </c>
      <c r="I94" s="212">
        <v>1650</v>
      </c>
      <c r="J94" s="214" t="s">
        <v>520</v>
      </c>
      <c r="K94" s="214" t="s">
        <v>515</v>
      </c>
      <c r="L94" s="214">
        <v>8</v>
      </c>
      <c r="M94" s="121">
        <v>3</v>
      </c>
      <c r="N94" s="121">
        <v>4950</v>
      </c>
      <c r="O94" s="121">
        <v>1639</v>
      </c>
      <c r="P94" s="121">
        <v>1299</v>
      </c>
      <c r="Q94" s="121">
        <v>61</v>
      </c>
      <c r="R94" s="122">
        <f t="shared" ref="R94:R95" si="10">SUM(N94:Q94)</f>
        <v>7949</v>
      </c>
      <c r="S94" s="214"/>
    </row>
    <row r="95" spans="1:19" x14ac:dyDescent="0.15">
      <c r="A95" s="102" t="s">
        <v>228</v>
      </c>
      <c r="B95" s="219">
        <v>3</v>
      </c>
      <c r="C95" s="214" t="s">
        <v>521</v>
      </c>
      <c r="D95" s="214" t="s">
        <v>517</v>
      </c>
      <c r="E95" s="130" t="s">
        <v>789</v>
      </c>
      <c r="F95" s="214">
        <v>1974.11</v>
      </c>
      <c r="G95" s="131" t="s">
        <v>518</v>
      </c>
      <c r="H95" s="214" t="s">
        <v>519</v>
      </c>
      <c r="I95" s="212">
        <v>1650</v>
      </c>
      <c r="J95" s="214" t="s">
        <v>520</v>
      </c>
      <c r="K95" s="214" t="s">
        <v>515</v>
      </c>
      <c r="L95" s="214">
        <v>8</v>
      </c>
      <c r="M95" s="121">
        <v>3</v>
      </c>
      <c r="N95" s="121">
        <v>4950</v>
      </c>
      <c r="O95" s="121">
        <v>1639</v>
      </c>
      <c r="P95" s="121">
        <v>1299</v>
      </c>
      <c r="Q95" s="121">
        <v>61</v>
      </c>
      <c r="R95" s="122">
        <f t="shared" si="10"/>
        <v>7949</v>
      </c>
      <c r="S95" s="214"/>
    </row>
    <row r="96" spans="1:19" x14ac:dyDescent="0.15">
      <c r="A96" s="216" t="s">
        <v>235</v>
      </c>
      <c r="B96" s="220">
        <v>1</v>
      </c>
      <c r="C96" s="214" t="s">
        <v>295</v>
      </c>
      <c r="D96" s="214" t="s">
        <v>63</v>
      </c>
      <c r="E96" s="130" t="s">
        <v>790</v>
      </c>
      <c r="F96" s="214">
        <v>1966.06</v>
      </c>
      <c r="G96" s="131" t="s">
        <v>58</v>
      </c>
      <c r="H96" s="214" t="s">
        <v>59</v>
      </c>
      <c r="I96" s="214">
        <v>1650</v>
      </c>
      <c r="J96" s="214" t="s">
        <v>522</v>
      </c>
      <c r="K96" s="214" t="s">
        <v>523</v>
      </c>
      <c r="L96" s="216">
        <v>7</v>
      </c>
      <c r="M96" s="220">
        <v>3</v>
      </c>
      <c r="N96" s="121">
        <v>4950</v>
      </c>
      <c r="O96" s="121">
        <v>1639</v>
      </c>
      <c r="P96" s="121">
        <v>1299</v>
      </c>
      <c r="Q96" s="121">
        <v>61</v>
      </c>
      <c r="R96" s="122">
        <f t="shared" ref="R96:R100" si="11">SUM(N96:Q96)</f>
        <v>7949</v>
      </c>
      <c r="S96" s="252"/>
    </row>
    <row r="97" spans="1:19" x14ac:dyDescent="0.15">
      <c r="A97" s="216" t="s">
        <v>235</v>
      </c>
      <c r="B97" s="220">
        <v>2</v>
      </c>
      <c r="C97" s="172" t="s">
        <v>236</v>
      </c>
      <c r="D97" s="220" t="s">
        <v>63</v>
      </c>
      <c r="E97" s="173" t="s">
        <v>791</v>
      </c>
      <c r="F97" s="220">
        <v>1968.04</v>
      </c>
      <c r="G97" s="174" t="s">
        <v>58</v>
      </c>
      <c r="H97" s="123" t="s">
        <v>59</v>
      </c>
      <c r="I97" s="123">
        <v>1650</v>
      </c>
      <c r="J97" s="220" t="s">
        <v>237</v>
      </c>
      <c r="K97" s="214" t="s">
        <v>524</v>
      </c>
      <c r="L97" s="220">
        <v>30</v>
      </c>
      <c r="M97" s="220">
        <v>3</v>
      </c>
      <c r="N97" s="121">
        <v>4950</v>
      </c>
      <c r="O97" s="121">
        <v>1639</v>
      </c>
      <c r="P97" s="121">
        <v>1299</v>
      </c>
      <c r="Q97" s="121">
        <v>61</v>
      </c>
      <c r="R97" s="122">
        <f t="shared" si="11"/>
        <v>7949</v>
      </c>
      <c r="S97" s="252"/>
    </row>
    <row r="98" spans="1:19" x14ac:dyDescent="0.15">
      <c r="A98" s="216" t="s">
        <v>235</v>
      </c>
      <c r="B98" s="220">
        <v>3</v>
      </c>
      <c r="C98" s="172" t="s">
        <v>238</v>
      </c>
      <c r="D98" s="123" t="s">
        <v>57</v>
      </c>
      <c r="E98" s="175" t="s">
        <v>792</v>
      </c>
      <c r="F98" s="220">
        <v>1972.05</v>
      </c>
      <c r="G98" s="174" t="s">
        <v>58</v>
      </c>
      <c r="H98" s="123" t="s">
        <v>59</v>
      </c>
      <c r="I98" s="123">
        <v>1650</v>
      </c>
      <c r="J98" s="220" t="s">
        <v>89</v>
      </c>
      <c r="K98" s="214" t="s">
        <v>525</v>
      </c>
      <c r="L98" s="220">
        <v>24</v>
      </c>
      <c r="M98" s="220">
        <v>3</v>
      </c>
      <c r="N98" s="121">
        <v>4950</v>
      </c>
      <c r="O98" s="121">
        <v>1639</v>
      </c>
      <c r="P98" s="121">
        <v>1299</v>
      </c>
      <c r="Q98" s="121">
        <v>61</v>
      </c>
      <c r="R98" s="122">
        <f t="shared" si="11"/>
        <v>7949</v>
      </c>
      <c r="S98" s="252"/>
    </row>
    <row r="99" spans="1:19" x14ac:dyDescent="0.15">
      <c r="A99" s="216" t="s">
        <v>235</v>
      </c>
      <c r="B99" s="220">
        <v>4</v>
      </c>
      <c r="C99" s="214" t="s">
        <v>323</v>
      </c>
      <c r="D99" s="214" t="s">
        <v>63</v>
      </c>
      <c r="E99" s="130" t="s">
        <v>793</v>
      </c>
      <c r="F99" s="130">
        <v>1966.07</v>
      </c>
      <c r="G99" s="131" t="s">
        <v>58</v>
      </c>
      <c r="H99" s="214" t="s">
        <v>59</v>
      </c>
      <c r="I99" s="214">
        <v>1650</v>
      </c>
      <c r="J99" s="214" t="s">
        <v>292</v>
      </c>
      <c r="K99" s="214" t="s">
        <v>526</v>
      </c>
      <c r="L99" s="220">
        <v>3</v>
      </c>
      <c r="M99" s="220">
        <v>3</v>
      </c>
      <c r="N99" s="121">
        <v>4950</v>
      </c>
      <c r="O99" s="121">
        <v>1639</v>
      </c>
      <c r="P99" s="121">
        <v>1299</v>
      </c>
      <c r="Q99" s="121">
        <v>61</v>
      </c>
      <c r="R99" s="122">
        <f t="shared" si="11"/>
        <v>7949</v>
      </c>
      <c r="S99" s="252"/>
    </row>
    <row r="100" spans="1:19" x14ac:dyDescent="0.15">
      <c r="A100" s="216" t="s">
        <v>235</v>
      </c>
      <c r="B100" s="220">
        <v>5</v>
      </c>
      <c r="C100" s="172" t="s">
        <v>239</v>
      </c>
      <c r="D100" s="123" t="s">
        <v>63</v>
      </c>
      <c r="E100" s="175" t="s">
        <v>794</v>
      </c>
      <c r="F100" s="220">
        <v>1967.09</v>
      </c>
      <c r="G100" s="174" t="s">
        <v>58</v>
      </c>
      <c r="H100" s="123" t="s">
        <v>59</v>
      </c>
      <c r="I100" s="123">
        <v>1650</v>
      </c>
      <c r="J100" s="220" t="s">
        <v>89</v>
      </c>
      <c r="K100" s="214" t="s">
        <v>505</v>
      </c>
      <c r="L100" s="220">
        <v>24</v>
      </c>
      <c r="M100" s="220">
        <v>3</v>
      </c>
      <c r="N100" s="121">
        <v>4950</v>
      </c>
      <c r="O100" s="121">
        <v>1639</v>
      </c>
      <c r="P100" s="121">
        <v>1299</v>
      </c>
      <c r="Q100" s="121">
        <v>61</v>
      </c>
      <c r="R100" s="122">
        <f t="shared" si="11"/>
        <v>7949</v>
      </c>
      <c r="S100" s="252"/>
    </row>
    <row r="101" spans="1:19" ht="22.5" x14ac:dyDescent="0.15">
      <c r="A101" s="125" t="s">
        <v>204</v>
      </c>
      <c r="B101" s="212">
        <v>1</v>
      </c>
      <c r="C101" s="124" t="s">
        <v>205</v>
      </c>
      <c r="D101" s="124" t="s">
        <v>63</v>
      </c>
      <c r="E101" s="176" t="s">
        <v>795</v>
      </c>
      <c r="F101" s="212">
        <v>1965.03</v>
      </c>
      <c r="G101" s="177" t="s">
        <v>58</v>
      </c>
      <c r="H101" s="124" t="s">
        <v>101</v>
      </c>
      <c r="I101" s="212">
        <v>1650</v>
      </c>
      <c r="J101" s="124" t="s">
        <v>527</v>
      </c>
      <c r="K101" s="92">
        <v>2021.1</v>
      </c>
      <c r="L101" s="212">
        <v>48</v>
      </c>
      <c r="M101" s="125">
        <v>1</v>
      </c>
      <c r="N101" s="125">
        <v>1650</v>
      </c>
      <c r="O101" s="125">
        <v>625</v>
      </c>
      <c r="P101" s="125">
        <v>433</v>
      </c>
      <c r="Q101" s="125">
        <v>23</v>
      </c>
      <c r="R101" s="126">
        <f>SUM(N101:Q101)</f>
        <v>2731</v>
      </c>
      <c r="S101" s="80" t="s">
        <v>528</v>
      </c>
    </row>
    <row r="102" spans="1:19" ht="22.5" x14ac:dyDescent="0.15">
      <c r="A102" s="125" t="s">
        <v>204</v>
      </c>
      <c r="B102" s="212">
        <v>2</v>
      </c>
      <c r="C102" s="124" t="s">
        <v>206</v>
      </c>
      <c r="D102" s="124" t="s">
        <v>57</v>
      </c>
      <c r="E102" s="176" t="s">
        <v>796</v>
      </c>
      <c r="F102" s="212">
        <v>1973.03</v>
      </c>
      <c r="G102" s="177" t="s">
        <v>58</v>
      </c>
      <c r="H102" s="124" t="s">
        <v>101</v>
      </c>
      <c r="I102" s="212">
        <v>1650</v>
      </c>
      <c r="J102" s="214" t="s">
        <v>529</v>
      </c>
      <c r="K102" s="214" t="s">
        <v>530</v>
      </c>
      <c r="L102" s="212">
        <v>46</v>
      </c>
      <c r="M102" s="125">
        <v>3</v>
      </c>
      <c r="N102" s="125">
        <v>4950</v>
      </c>
      <c r="O102" s="125">
        <v>1876</v>
      </c>
      <c r="P102" s="125">
        <v>1299</v>
      </c>
      <c r="Q102" s="125">
        <v>70</v>
      </c>
      <c r="R102" s="126">
        <f t="shared" ref="R102:R108" si="12">SUM(N102:Q102)</f>
        <v>8195</v>
      </c>
      <c r="S102" s="80" t="s">
        <v>531</v>
      </c>
    </row>
    <row r="103" spans="1:19" x14ac:dyDescent="0.15">
      <c r="A103" s="125" t="s">
        <v>204</v>
      </c>
      <c r="B103" s="212">
        <v>3</v>
      </c>
      <c r="C103" s="124" t="s">
        <v>207</v>
      </c>
      <c r="D103" s="124" t="s">
        <v>57</v>
      </c>
      <c r="E103" s="176" t="s">
        <v>797</v>
      </c>
      <c r="F103" s="124">
        <v>1971.11</v>
      </c>
      <c r="G103" s="177" t="s">
        <v>58</v>
      </c>
      <c r="H103" s="124" t="s">
        <v>101</v>
      </c>
      <c r="I103" s="212">
        <v>1650</v>
      </c>
      <c r="J103" s="124" t="s">
        <v>208</v>
      </c>
      <c r="K103" s="92">
        <v>2021.1</v>
      </c>
      <c r="L103" s="212">
        <v>21</v>
      </c>
      <c r="M103" s="125">
        <v>1</v>
      </c>
      <c r="N103" s="125">
        <v>1650</v>
      </c>
      <c r="O103" s="125">
        <v>625</v>
      </c>
      <c r="P103" s="125">
        <v>433</v>
      </c>
      <c r="Q103" s="125">
        <v>23</v>
      </c>
      <c r="R103" s="126">
        <f t="shared" si="12"/>
        <v>2731</v>
      </c>
      <c r="S103" s="124"/>
    </row>
    <row r="104" spans="1:19" x14ac:dyDescent="0.15">
      <c r="A104" s="125" t="s">
        <v>204</v>
      </c>
      <c r="B104" s="212">
        <v>4</v>
      </c>
      <c r="C104" s="124" t="s">
        <v>214</v>
      </c>
      <c r="D104" s="124" t="s">
        <v>57</v>
      </c>
      <c r="E104" s="176" t="s">
        <v>798</v>
      </c>
      <c r="F104" s="124">
        <v>1973.11</v>
      </c>
      <c r="G104" s="177" t="s">
        <v>58</v>
      </c>
      <c r="H104" s="124" t="s">
        <v>59</v>
      </c>
      <c r="I104" s="212">
        <v>1650</v>
      </c>
      <c r="J104" s="124" t="s">
        <v>532</v>
      </c>
      <c r="K104" s="214" t="s">
        <v>533</v>
      </c>
      <c r="L104" s="124">
        <v>14</v>
      </c>
      <c r="M104" s="124">
        <v>3</v>
      </c>
      <c r="N104" s="125">
        <v>4950</v>
      </c>
      <c r="O104" s="125">
        <v>1876</v>
      </c>
      <c r="P104" s="125">
        <v>1299</v>
      </c>
      <c r="Q104" s="125">
        <v>70</v>
      </c>
      <c r="R104" s="126">
        <f t="shared" si="12"/>
        <v>8195</v>
      </c>
      <c r="S104" s="124"/>
    </row>
    <row r="105" spans="1:19" x14ac:dyDescent="0.15">
      <c r="A105" s="125" t="s">
        <v>204</v>
      </c>
      <c r="B105" s="212">
        <v>5</v>
      </c>
      <c r="C105" s="124" t="s">
        <v>209</v>
      </c>
      <c r="D105" s="124" t="s">
        <v>57</v>
      </c>
      <c r="E105" s="176" t="s">
        <v>799</v>
      </c>
      <c r="F105" s="124">
        <v>1978.04</v>
      </c>
      <c r="G105" s="177" t="s">
        <v>58</v>
      </c>
      <c r="H105" s="124" t="s">
        <v>59</v>
      </c>
      <c r="I105" s="212">
        <v>1650</v>
      </c>
      <c r="J105" s="124" t="s">
        <v>210</v>
      </c>
      <c r="K105" s="214" t="s">
        <v>534</v>
      </c>
      <c r="L105" s="124">
        <v>21</v>
      </c>
      <c r="M105" s="124">
        <v>3</v>
      </c>
      <c r="N105" s="125">
        <v>4950</v>
      </c>
      <c r="O105" s="125">
        <v>1876</v>
      </c>
      <c r="P105" s="125">
        <v>1299</v>
      </c>
      <c r="Q105" s="125">
        <v>70</v>
      </c>
      <c r="R105" s="126">
        <f t="shared" si="12"/>
        <v>8195</v>
      </c>
      <c r="S105" s="124"/>
    </row>
    <row r="106" spans="1:19" x14ac:dyDescent="0.15">
      <c r="A106" s="125" t="s">
        <v>204</v>
      </c>
      <c r="B106" s="212">
        <v>6</v>
      </c>
      <c r="C106" s="127" t="s">
        <v>211</v>
      </c>
      <c r="D106" s="127" t="s">
        <v>57</v>
      </c>
      <c r="E106" s="176" t="s">
        <v>800</v>
      </c>
      <c r="F106" s="178" t="s">
        <v>212</v>
      </c>
      <c r="G106" s="179" t="s">
        <v>58</v>
      </c>
      <c r="H106" s="127" t="s">
        <v>59</v>
      </c>
      <c r="I106" s="124">
        <v>1650</v>
      </c>
      <c r="J106" s="127" t="s">
        <v>213</v>
      </c>
      <c r="K106" s="214" t="s">
        <v>504</v>
      </c>
      <c r="L106" s="124">
        <v>18</v>
      </c>
      <c r="M106" s="124">
        <v>3</v>
      </c>
      <c r="N106" s="125">
        <v>4950</v>
      </c>
      <c r="O106" s="125">
        <v>1876</v>
      </c>
      <c r="P106" s="125">
        <v>1299</v>
      </c>
      <c r="Q106" s="125">
        <v>70</v>
      </c>
      <c r="R106" s="126">
        <f t="shared" si="12"/>
        <v>8195</v>
      </c>
      <c r="S106" s="124"/>
    </row>
    <row r="107" spans="1:19" x14ac:dyDescent="0.15">
      <c r="A107" s="125" t="s">
        <v>204</v>
      </c>
      <c r="B107" s="212">
        <v>7</v>
      </c>
      <c r="C107" s="214" t="s">
        <v>296</v>
      </c>
      <c r="D107" s="214" t="s">
        <v>57</v>
      </c>
      <c r="E107" s="130" t="s">
        <v>801</v>
      </c>
      <c r="F107" s="214">
        <v>1980.11</v>
      </c>
      <c r="G107" s="131" t="s">
        <v>58</v>
      </c>
      <c r="H107" s="214" t="s">
        <v>59</v>
      </c>
      <c r="I107" s="124">
        <v>1650</v>
      </c>
      <c r="J107" s="214" t="s">
        <v>535</v>
      </c>
      <c r="K107" s="214" t="s">
        <v>536</v>
      </c>
      <c r="L107" s="214">
        <v>6</v>
      </c>
      <c r="M107" s="214">
        <v>3</v>
      </c>
      <c r="N107" s="125">
        <v>4950</v>
      </c>
      <c r="O107" s="125">
        <v>1876</v>
      </c>
      <c r="P107" s="125">
        <v>1299</v>
      </c>
      <c r="Q107" s="125">
        <v>70</v>
      </c>
      <c r="R107" s="126">
        <f t="shared" si="12"/>
        <v>8195</v>
      </c>
      <c r="S107" s="214"/>
    </row>
    <row r="108" spans="1:19" x14ac:dyDescent="0.15">
      <c r="A108" s="125" t="s">
        <v>204</v>
      </c>
      <c r="B108" s="212">
        <v>8</v>
      </c>
      <c r="C108" s="214" t="s">
        <v>297</v>
      </c>
      <c r="D108" s="214" t="s">
        <v>63</v>
      </c>
      <c r="E108" s="130" t="s">
        <v>802</v>
      </c>
      <c r="F108" s="214">
        <v>1968.7</v>
      </c>
      <c r="G108" s="131" t="s">
        <v>58</v>
      </c>
      <c r="H108" s="214" t="s">
        <v>72</v>
      </c>
      <c r="I108" s="124">
        <v>1650</v>
      </c>
      <c r="J108" s="214" t="s">
        <v>535</v>
      </c>
      <c r="K108" s="214" t="s">
        <v>507</v>
      </c>
      <c r="L108" s="214">
        <v>6</v>
      </c>
      <c r="M108" s="214">
        <v>3</v>
      </c>
      <c r="N108" s="125">
        <v>4950</v>
      </c>
      <c r="O108" s="125">
        <v>1876</v>
      </c>
      <c r="P108" s="125">
        <v>1299</v>
      </c>
      <c r="Q108" s="125">
        <v>70</v>
      </c>
      <c r="R108" s="126">
        <f t="shared" si="12"/>
        <v>8195</v>
      </c>
      <c r="S108" s="214"/>
    </row>
    <row r="109" spans="1:19" x14ac:dyDescent="0.15">
      <c r="A109" s="180" t="s">
        <v>98</v>
      </c>
      <c r="B109" s="212">
        <v>1</v>
      </c>
      <c r="C109" s="214" t="s">
        <v>99</v>
      </c>
      <c r="D109" s="214" t="s">
        <v>63</v>
      </c>
      <c r="E109" s="130" t="s">
        <v>803</v>
      </c>
      <c r="F109" s="130" t="s">
        <v>100</v>
      </c>
      <c r="G109" s="131" t="s">
        <v>58</v>
      </c>
      <c r="H109" s="214" t="s">
        <v>59</v>
      </c>
      <c r="I109" s="212">
        <v>1650</v>
      </c>
      <c r="J109" s="214" t="s">
        <v>687</v>
      </c>
      <c r="K109" s="214" t="s">
        <v>537</v>
      </c>
      <c r="L109" s="212">
        <v>33</v>
      </c>
      <c r="M109" s="213">
        <v>3</v>
      </c>
      <c r="N109" s="213">
        <f>M109*1650</f>
        <v>4950</v>
      </c>
      <c r="O109" s="213">
        <v>1639</v>
      </c>
      <c r="P109" s="213">
        <v>1299</v>
      </c>
      <c r="Q109" s="213">
        <v>61</v>
      </c>
      <c r="R109" s="13">
        <f>SUM(N109:Q109)</f>
        <v>7949</v>
      </c>
      <c r="S109" s="124" t="s">
        <v>686</v>
      </c>
    </row>
    <row r="110" spans="1:19" x14ac:dyDescent="0.15">
      <c r="A110" s="180" t="s">
        <v>98</v>
      </c>
      <c r="B110" s="213">
        <v>2</v>
      </c>
      <c r="C110" s="214" t="s">
        <v>308</v>
      </c>
      <c r="D110" s="214" t="s">
        <v>63</v>
      </c>
      <c r="E110" s="130" t="s">
        <v>804</v>
      </c>
      <c r="F110" s="214">
        <v>1968.03</v>
      </c>
      <c r="G110" s="131" t="s">
        <v>58</v>
      </c>
      <c r="H110" s="214" t="s">
        <v>59</v>
      </c>
      <c r="I110" s="214">
        <v>1650</v>
      </c>
      <c r="J110" s="214" t="s">
        <v>535</v>
      </c>
      <c r="K110" s="214" t="s">
        <v>538</v>
      </c>
      <c r="L110" s="214">
        <v>6</v>
      </c>
      <c r="M110" s="214">
        <v>3</v>
      </c>
      <c r="N110" s="213">
        <f>M110*1650</f>
        <v>4950</v>
      </c>
      <c r="O110" s="213">
        <v>1639</v>
      </c>
      <c r="P110" s="213">
        <v>1299</v>
      </c>
      <c r="Q110" s="213">
        <v>61</v>
      </c>
      <c r="R110" s="13">
        <f>SUM(N110:Q110)</f>
        <v>7949</v>
      </c>
      <c r="S110" s="124"/>
    </row>
    <row r="111" spans="1:19" x14ac:dyDescent="0.15">
      <c r="A111" s="214" t="s">
        <v>259</v>
      </c>
      <c r="B111" s="213">
        <v>1</v>
      </c>
      <c r="C111" s="213" t="s">
        <v>539</v>
      </c>
      <c r="D111" s="213" t="s">
        <v>540</v>
      </c>
      <c r="E111" s="130" t="s">
        <v>805</v>
      </c>
      <c r="F111" s="130" t="s">
        <v>541</v>
      </c>
      <c r="G111" s="213" t="s">
        <v>542</v>
      </c>
      <c r="H111" s="213" t="s">
        <v>543</v>
      </c>
      <c r="I111" s="213">
        <v>1650</v>
      </c>
      <c r="J111" s="213" t="s">
        <v>544</v>
      </c>
      <c r="K111" s="214" t="s">
        <v>538</v>
      </c>
      <c r="L111" s="212">
        <v>10</v>
      </c>
      <c r="M111" s="212">
        <v>3</v>
      </c>
      <c r="N111" s="121">
        <v>4950</v>
      </c>
      <c r="O111" s="121">
        <v>1639</v>
      </c>
      <c r="P111" s="121">
        <v>1299</v>
      </c>
      <c r="Q111" s="121">
        <v>61</v>
      </c>
      <c r="R111" s="122">
        <f t="shared" ref="R111:R116" si="13">SUM(N111:Q111)</f>
        <v>7949</v>
      </c>
      <c r="S111" s="81"/>
    </row>
    <row r="112" spans="1:19" x14ac:dyDescent="0.15">
      <c r="A112" s="214" t="s">
        <v>259</v>
      </c>
      <c r="B112" s="213">
        <v>2</v>
      </c>
      <c r="C112" s="214" t="s">
        <v>261</v>
      </c>
      <c r="D112" s="214" t="s">
        <v>63</v>
      </c>
      <c r="E112" s="130" t="s">
        <v>806</v>
      </c>
      <c r="F112" s="130">
        <v>1964.08</v>
      </c>
      <c r="G112" s="181" t="s">
        <v>58</v>
      </c>
      <c r="H112" s="120" t="s">
        <v>59</v>
      </c>
      <c r="I112" s="214">
        <v>1650</v>
      </c>
      <c r="J112" s="214" t="s">
        <v>94</v>
      </c>
      <c r="K112" s="214" t="s">
        <v>506</v>
      </c>
      <c r="L112" s="72">
        <v>33</v>
      </c>
      <c r="M112" s="212">
        <v>3</v>
      </c>
      <c r="N112" s="121">
        <v>4950</v>
      </c>
      <c r="O112" s="121">
        <v>1662</v>
      </c>
      <c r="P112" s="121">
        <v>1299</v>
      </c>
      <c r="Q112" s="121">
        <v>62</v>
      </c>
      <c r="R112" s="122">
        <f t="shared" si="13"/>
        <v>7973</v>
      </c>
      <c r="S112" s="81"/>
    </row>
    <row r="113" spans="1:19" x14ac:dyDescent="0.15">
      <c r="A113" s="214" t="s">
        <v>259</v>
      </c>
      <c r="B113" s="213">
        <v>3</v>
      </c>
      <c r="C113" s="214" t="s">
        <v>263</v>
      </c>
      <c r="D113" s="214" t="s">
        <v>63</v>
      </c>
      <c r="E113" s="130" t="s">
        <v>807</v>
      </c>
      <c r="F113" s="130" t="s">
        <v>545</v>
      </c>
      <c r="G113" s="214" t="s">
        <v>58</v>
      </c>
      <c r="H113" s="120" t="s">
        <v>59</v>
      </c>
      <c r="I113" s="214">
        <v>1650</v>
      </c>
      <c r="J113" s="214" t="s">
        <v>546</v>
      </c>
      <c r="K113" s="214" t="s">
        <v>505</v>
      </c>
      <c r="L113" s="213">
        <v>37</v>
      </c>
      <c r="M113" s="212">
        <v>3</v>
      </c>
      <c r="N113" s="121">
        <v>4950</v>
      </c>
      <c r="O113" s="121">
        <v>1639</v>
      </c>
      <c r="P113" s="121">
        <v>1299</v>
      </c>
      <c r="Q113" s="121">
        <v>61</v>
      </c>
      <c r="R113" s="122">
        <f t="shared" si="13"/>
        <v>7949</v>
      </c>
      <c r="S113" s="81"/>
    </row>
    <row r="114" spans="1:19" x14ac:dyDescent="0.15">
      <c r="A114" s="214" t="s">
        <v>259</v>
      </c>
      <c r="B114" s="213">
        <v>4</v>
      </c>
      <c r="C114" s="214" t="s">
        <v>262</v>
      </c>
      <c r="D114" s="214" t="s">
        <v>63</v>
      </c>
      <c r="E114" s="130" t="s">
        <v>808</v>
      </c>
      <c r="F114" s="130" t="s">
        <v>547</v>
      </c>
      <c r="G114" s="181" t="s">
        <v>58</v>
      </c>
      <c r="H114" s="120" t="s">
        <v>59</v>
      </c>
      <c r="I114" s="214">
        <v>1650</v>
      </c>
      <c r="J114" s="214" t="s">
        <v>94</v>
      </c>
      <c r="K114" s="214" t="s">
        <v>548</v>
      </c>
      <c r="L114" s="72">
        <v>33</v>
      </c>
      <c r="M114" s="212">
        <v>3</v>
      </c>
      <c r="N114" s="121">
        <v>4950</v>
      </c>
      <c r="O114" s="121">
        <v>1639</v>
      </c>
      <c r="P114" s="121">
        <v>1299</v>
      </c>
      <c r="Q114" s="121">
        <v>61</v>
      </c>
      <c r="R114" s="122">
        <f t="shared" si="13"/>
        <v>7949</v>
      </c>
      <c r="S114" s="81"/>
    </row>
    <row r="115" spans="1:19" x14ac:dyDescent="0.15">
      <c r="A115" s="214" t="s">
        <v>259</v>
      </c>
      <c r="B115" s="213">
        <v>5</v>
      </c>
      <c r="C115" s="214" t="s">
        <v>260</v>
      </c>
      <c r="D115" s="214" t="s">
        <v>63</v>
      </c>
      <c r="E115" s="130" t="s">
        <v>809</v>
      </c>
      <c r="F115" s="130">
        <v>1968.12</v>
      </c>
      <c r="G115" s="181" t="s">
        <v>58</v>
      </c>
      <c r="H115" s="120" t="s">
        <v>59</v>
      </c>
      <c r="I115" s="214">
        <v>1650</v>
      </c>
      <c r="J115" s="214" t="s">
        <v>94</v>
      </c>
      <c r="K115" s="214" t="s">
        <v>513</v>
      </c>
      <c r="L115" s="72">
        <v>32</v>
      </c>
      <c r="M115" s="212">
        <v>3</v>
      </c>
      <c r="N115" s="121">
        <v>4950</v>
      </c>
      <c r="O115" s="121">
        <v>1639</v>
      </c>
      <c r="P115" s="121">
        <v>1299</v>
      </c>
      <c r="Q115" s="121">
        <v>61</v>
      </c>
      <c r="R115" s="122">
        <f t="shared" si="13"/>
        <v>7949</v>
      </c>
      <c r="S115" s="81"/>
    </row>
    <row r="116" spans="1:19" x14ac:dyDescent="0.15">
      <c r="A116" s="214" t="s">
        <v>259</v>
      </c>
      <c r="B116" s="213">
        <v>6</v>
      </c>
      <c r="C116" s="214" t="s">
        <v>264</v>
      </c>
      <c r="D116" s="214" t="s">
        <v>63</v>
      </c>
      <c r="E116" s="130" t="s">
        <v>810</v>
      </c>
      <c r="F116" s="130">
        <v>1968.04</v>
      </c>
      <c r="G116" s="131" t="s">
        <v>58</v>
      </c>
      <c r="H116" s="214" t="s">
        <v>59</v>
      </c>
      <c r="I116" s="214">
        <v>1650</v>
      </c>
      <c r="J116" s="214" t="s">
        <v>265</v>
      </c>
      <c r="K116" s="214" t="s">
        <v>549</v>
      </c>
      <c r="L116" s="214">
        <v>26</v>
      </c>
      <c r="M116" s="212">
        <v>3</v>
      </c>
      <c r="N116" s="121">
        <v>4950</v>
      </c>
      <c r="O116" s="121">
        <v>1639</v>
      </c>
      <c r="P116" s="121">
        <v>1299</v>
      </c>
      <c r="Q116" s="121">
        <v>61</v>
      </c>
      <c r="R116" s="122">
        <f t="shared" si="13"/>
        <v>7949</v>
      </c>
      <c r="S116" s="81"/>
    </row>
    <row r="117" spans="1:19" x14ac:dyDescent="0.15">
      <c r="A117" s="219" t="s">
        <v>220</v>
      </c>
      <c r="B117" s="214">
        <v>1</v>
      </c>
      <c r="C117" s="214" t="s">
        <v>550</v>
      </c>
      <c r="D117" s="214" t="s">
        <v>551</v>
      </c>
      <c r="E117" s="130" t="s">
        <v>811</v>
      </c>
      <c r="F117" s="214">
        <v>1973.06</v>
      </c>
      <c r="G117" s="131" t="s">
        <v>552</v>
      </c>
      <c r="H117" s="214" t="s">
        <v>553</v>
      </c>
      <c r="I117" s="14">
        <v>1650</v>
      </c>
      <c r="J117" s="214" t="s">
        <v>554</v>
      </c>
      <c r="K117" s="214" t="s">
        <v>549</v>
      </c>
      <c r="L117" s="213">
        <v>8</v>
      </c>
      <c r="M117" s="213">
        <v>3</v>
      </c>
      <c r="N117" s="121">
        <v>4950</v>
      </c>
      <c r="O117" s="121">
        <v>1639</v>
      </c>
      <c r="P117" s="121">
        <v>1299</v>
      </c>
      <c r="Q117" s="121">
        <v>61</v>
      </c>
      <c r="R117" s="213">
        <f>SUM(N117:Q117)</f>
        <v>7949</v>
      </c>
      <c r="S117" s="213"/>
    </row>
    <row r="118" spans="1:19" x14ac:dyDescent="0.15">
      <c r="A118" s="219" t="s">
        <v>220</v>
      </c>
      <c r="B118" s="214">
        <v>2</v>
      </c>
      <c r="C118" s="214" t="s">
        <v>555</v>
      </c>
      <c r="D118" s="214" t="s">
        <v>551</v>
      </c>
      <c r="E118" s="130" t="s">
        <v>812</v>
      </c>
      <c r="F118" s="214">
        <v>1979.02</v>
      </c>
      <c r="G118" s="131" t="s">
        <v>552</v>
      </c>
      <c r="H118" s="214" t="s">
        <v>553</v>
      </c>
      <c r="I118" s="214">
        <v>1650</v>
      </c>
      <c r="J118" s="214" t="s">
        <v>556</v>
      </c>
      <c r="K118" s="214" t="s">
        <v>557</v>
      </c>
      <c r="L118" s="213">
        <v>2</v>
      </c>
      <c r="M118" s="213">
        <v>2</v>
      </c>
      <c r="N118" s="121">
        <v>3300</v>
      </c>
      <c r="O118" s="121">
        <v>1093</v>
      </c>
      <c r="P118" s="121">
        <v>866</v>
      </c>
      <c r="Q118" s="121">
        <v>41</v>
      </c>
      <c r="R118" s="213">
        <f t="shared" ref="R118:R120" si="14">SUM(N118:Q118)</f>
        <v>5300</v>
      </c>
      <c r="S118" s="213"/>
    </row>
    <row r="119" spans="1:19" x14ac:dyDescent="0.15">
      <c r="A119" s="219" t="s">
        <v>220</v>
      </c>
      <c r="B119" s="214">
        <v>3</v>
      </c>
      <c r="C119" s="14" t="s">
        <v>221</v>
      </c>
      <c r="D119" s="14" t="s">
        <v>57</v>
      </c>
      <c r="E119" s="182" t="s">
        <v>813</v>
      </c>
      <c r="F119" s="14">
        <v>1975.11</v>
      </c>
      <c r="G119" s="183" t="s">
        <v>58</v>
      </c>
      <c r="H119" s="184" t="s">
        <v>59</v>
      </c>
      <c r="I119" s="14">
        <v>1650</v>
      </c>
      <c r="J119" s="211" t="s">
        <v>222</v>
      </c>
      <c r="K119" s="214" t="s">
        <v>504</v>
      </c>
      <c r="L119" s="14">
        <v>30</v>
      </c>
      <c r="M119" s="219">
        <v>3</v>
      </c>
      <c r="N119" s="121">
        <v>4950</v>
      </c>
      <c r="O119" s="121">
        <v>1639</v>
      </c>
      <c r="P119" s="121">
        <v>1299</v>
      </c>
      <c r="Q119" s="121">
        <v>61</v>
      </c>
      <c r="R119" s="213">
        <f t="shared" si="14"/>
        <v>7949</v>
      </c>
      <c r="S119" s="219"/>
    </row>
    <row r="120" spans="1:19" x14ac:dyDescent="0.15">
      <c r="A120" s="219" t="s">
        <v>220</v>
      </c>
      <c r="B120" s="214">
        <v>4</v>
      </c>
      <c r="C120" s="14" t="s">
        <v>223</v>
      </c>
      <c r="D120" s="14" t="s">
        <v>57</v>
      </c>
      <c r="E120" s="182" t="s">
        <v>814</v>
      </c>
      <c r="F120" s="14">
        <v>1975.11</v>
      </c>
      <c r="G120" s="183" t="s">
        <v>58</v>
      </c>
      <c r="H120" s="184" t="s">
        <v>59</v>
      </c>
      <c r="I120" s="14">
        <v>1650</v>
      </c>
      <c r="J120" s="211" t="s">
        <v>224</v>
      </c>
      <c r="K120" s="214" t="s">
        <v>558</v>
      </c>
      <c r="L120" s="14">
        <v>25</v>
      </c>
      <c r="M120" s="219">
        <v>3</v>
      </c>
      <c r="N120" s="121">
        <v>4950</v>
      </c>
      <c r="O120" s="121">
        <v>1639</v>
      </c>
      <c r="P120" s="121">
        <v>1299</v>
      </c>
      <c r="Q120" s="121">
        <v>61</v>
      </c>
      <c r="R120" s="213">
        <f t="shared" si="14"/>
        <v>7949</v>
      </c>
      <c r="S120" s="219"/>
    </row>
    <row r="121" spans="1:19" x14ac:dyDescent="0.15">
      <c r="A121" s="93" t="s">
        <v>33</v>
      </c>
      <c r="B121" s="233">
        <v>1</v>
      </c>
      <c r="C121" s="214" t="s">
        <v>559</v>
      </c>
      <c r="D121" s="214" t="s">
        <v>560</v>
      </c>
      <c r="E121" s="130" t="s">
        <v>815</v>
      </c>
      <c r="F121" s="214">
        <v>1974.01</v>
      </c>
      <c r="G121" s="131" t="s">
        <v>561</v>
      </c>
      <c r="H121" s="214" t="s">
        <v>562</v>
      </c>
      <c r="I121" s="214">
        <v>1650</v>
      </c>
      <c r="J121" s="214" t="s">
        <v>563</v>
      </c>
      <c r="K121" s="234" t="s">
        <v>449</v>
      </c>
      <c r="L121" s="214">
        <v>9</v>
      </c>
      <c r="M121" s="214">
        <v>3</v>
      </c>
      <c r="N121" s="70">
        <v>4950</v>
      </c>
      <c r="O121" s="70">
        <v>1639</v>
      </c>
      <c r="P121" s="70">
        <v>1299</v>
      </c>
      <c r="Q121" s="70">
        <v>61</v>
      </c>
      <c r="R121" s="213">
        <f>SUM(N121:Q121)</f>
        <v>7949</v>
      </c>
      <c r="S121" s="214"/>
    </row>
    <row r="122" spans="1:19" x14ac:dyDescent="0.15">
      <c r="A122" s="213" t="s">
        <v>272</v>
      </c>
      <c r="B122" s="214">
        <v>1</v>
      </c>
      <c r="C122" s="214" t="s">
        <v>273</v>
      </c>
      <c r="D122" s="214" t="s">
        <v>63</v>
      </c>
      <c r="E122" s="130" t="s">
        <v>816</v>
      </c>
      <c r="F122" s="214">
        <v>1963.07</v>
      </c>
      <c r="G122" s="131" t="s">
        <v>58</v>
      </c>
      <c r="H122" s="214" t="s">
        <v>72</v>
      </c>
      <c r="I122" s="212">
        <v>1650</v>
      </c>
      <c r="J122" s="214" t="s">
        <v>564</v>
      </c>
      <c r="K122" s="92">
        <v>2021.1</v>
      </c>
      <c r="L122" s="214">
        <v>48</v>
      </c>
      <c r="M122" s="214">
        <v>1</v>
      </c>
      <c r="N122" s="213">
        <f t="shared" ref="N122" si="15">M122*1650</f>
        <v>1650</v>
      </c>
      <c r="O122" s="213">
        <v>546</v>
      </c>
      <c r="P122" s="213">
        <v>433</v>
      </c>
      <c r="Q122" s="213">
        <v>20</v>
      </c>
      <c r="R122" s="12">
        <f t="shared" ref="R122:R125" si="16">SUM(N122:Q122)</f>
        <v>2649</v>
      </c>
      <c r="S122" s="93" t="s">
        <v>565</v>
      </c>
    </row>
    <row r="123" spans="1:19" x14ac:dyDescent="0.15">
      <c r="A123" s="213" t="s">
        <v>272</v>
      </c>
      <c r="B123" s="214">
        <v>2</v>
      </c>
      <c r="C123" s="214" t="s">
        <v>274</v>
      </c>
      <c r="D123" s="214" t="s">
        <v>63</v>
      </c>
      <c r="E123" s="130" t="s">
        <v>817</v>
      </c>
      <c r="F123" s="214">
        <v>1966.02</v>
      </c>
      <c r="G123" s="131" t="s">
        <v>58</v>
      </c>
      <c r="H123" s="214" t="s">
        <v>72</v>
      </c>
      <c r="I123" s="212">
        <v>1650</v>
      </c>
      <c r="J123" s="214" t="s">
        <v>566</v>
      </c>
      <c r="K123" s="92">
        <v>2021.1</v>
      </c>
      <c r="L123" s="214">
        <v>48</v>
      </c>
      <c r="M123" s="214">
        <v>1</v>
      </c>
      <c r="N123" s="213">
        <f t="shared" ref="N123:N124" si="17">M123*1650</f>
        <v>1650</v>
      </c>
      <c r="O123" s="213">
        <v>546</v>
      </c>
      <c r="P123" s="213">
        <v>433</v>
      </c>
      <c r="Q123" s="213">
        <v>20</v>
      </c>
      <c r="R123" s="12">
        <f t="shared" si="16"/>
        <v>2649</v>
      </c>
      <c r="S123" s="93" t="s">
        <v>567</v>
      </c>
    </row>
    <row r="124" spans="1:19" x14ac:dyDescent="0.15">
      <c r="A124" s="213" t="s">
        <v>272</v>
      </c>
      <c r="B124" s="214">
        <v>3</v>
      </c>
      <c r="C124" s="214" t="s">
        <v>275</v>
      </c>
      <c r="D124" s="214" t="s">
        <v>63</v>
      </c>
      <c r="E124" s="130" t="s">
        <v>818</v>
      </c>
      <c r="F124" s="214">
        <v>1962.09</v>
      </c>
      <c r="G124" s="131" t="s">
        <v>58</v>
      </c>
      <c r="H124" s="214" t="s">
        <v>59</v>
      </c>
      <c r="I124" s="212">
        <v>1650</v>
      </c>
      <c r="J124" s="214" t="s">
        <v>568</v>
      </c>
      <c r="K124" s="92">
        <v>2021.1</v>
      </c>
      <c r="L124" s="214">
        <v>48</v>
      </c>
      <c r="M124" s="214">
        <v>1</v>
      </c>
      <c r="N124" s="213">
        <f t="shared" si="17"/>
        <v>1650</v>
      </c>
      <c r="O124" s="213">
        <v>546</v>
      </c>
      <c r="P124" s="213">
        <v>433</v>
      </c>
      <c r="Q124" s="213">
        <v>20</v>
      </c>
      <c r="R124" s="12">
        <f t="shared" si="16"/>
        <v>2649</v>
      </c>
      <c r="S124" s="93" t="s">
        <v>569</v>
      </c>
    </row>
    <row r="125" spans="1:19" x14ac:dyDescent="0.15">
      <c r="A125" s="213" t="s">
        <v>272</v>
      </c>
      <c r="B125" s="214">
        <v>4</v>
      </c>
      <c r="C125" s="214" t="s">
        <v>276</v>
      </c>
      <c r="D125" s="214" t="s">
        <v>57</v>
      </c>
      <c r="E125" s="130" t="s">
        <v>819</v>
      </c>
      <c r="F125" s="214">
        <v>1972.01</v>
      </c>
      <c r="G125" s="186" t="s">
        <v>58</v>
      </c>
      <c r="H125" s="214" t="s">
        <v>59</v>
      </c>
      <c r="I125" s="212">
        <v>1650</v>
      </c>
      <c r="J125" s="214" t="s">
        <v>694</v>
      </c>
      <c r="K125" s="214" t="s">
        <v>570</v>
      </c>
      <c r="L125" s="214">
        <v>45</v>
      </c>
      <c r="M125" s="214">
        <v>3</v>
      </c>
      <c r="N125" s="121">
        <v>4950</v>
      </c>
      <c r="O125" s="121">
        <v>1639</v>
      </c>
      <c r="P125" s="121">
        <v>1299</v>
      </c>
      <c r="Q125" s="121">
        <v>61</v>
      </c>
      <c r="R125" s="12">
        <f t="shared" si="16"/>
        <v>7949</v>
      </c>
      <c r="S125" s="93" t="s">
        <v>571</v>
      </c>
    </row>
    <row r="126" spans="1:19" x14ac:dyDescent="0.15">
      <c r="A126" s="214" t="s">
        <v>282</v>
      </c>
      <c r="B126" s="214">
        <v>1</v>
      </c>
      <c r="C126" s="214" t="s">
        <v>283</v>
      </c>
      <c r="D126" s="214" t="s">
        <v>57</v>
      </c>
      <c r="E126" s="130" t="s">
        <v>820</v>
      </c>
      <c r="F126" s="214">
        <v>1972.02</v>
      </c>
      <c r="G126" s="187" t="s">
        <v>58</v>
      </c>
      <c r="H126" s="188" t="s">
        <v>59</v>
      </c>
      <c r="I126" s="214">
        <v>1650</v>
      </c>
      <c r="J126" s="214" t="s">
        <v>693</v>
      </c>
      <c r="K126" s="214" t="s">
        <v>572</v>
      </c>
      <c r="L126" s="214">
        <v>40</v>
      </c>
      <c r="M126" s="214">
        <v>3</v>
      </c>
      <c r="N126" s="121">
        <v>4950</v>
      </c>
      <c r="O126" s="121">
        <v>1639</v>
      </c>
      <c r="P126" s="121">
        <v>1299</v>
      </c>
      <c r="Q126" s="121">
        <v>61</v>
      </c>
      <c r="R126" s="12">
        <f t="shared" ref="R126:R131" si="18">SUM(N126:Q126)</f>
        <v>7949</v>
      </c>
      <c r="S126" s="213"/>
    </row>
    <row r="127" spans="1:19" x14ac:dyDescent="0.15">
      <c r="A127" s="214" t="s">
        <v>282</v>
      </c>
      <c r="B127" s="214">
        <v>2</v>
      </c>
      <c r="C127" s="214" t="s">
        <v>284</v>
      </c>
      <c r="D127" s="214" t="s">
        <v>57</v>
      </c>
      <c r="E127" s="130" t="s">
        <v>821</v>
      </c>
      <c r="F127" s="214" t="s">
        <v>285</v>
      </c>
      <c r="G127" s="131" t="s">
        <v>58</v>
      </c>
      <c r="H127" s="214" t="s">
        <v>59</v>
      </c>
      <c r="I127" s="214">
        <v>1650</v>
      </c>
      <c r="J127" s="214" t="s">
        <v>573</v>
      </c>
      <c r="K127" s="214" t="s">
        <v>574</v>
      </c>
      <c r="L127" s="214">
        <v>36</v>
      </c>
      <c r="M127" s="214">
        <v>3</v>
      </c>
      <c r="N127" s="121">
        <v>4950</v>
      </c>
      <c r="O127" s="121">
        <v>1639</v>
      </c>
      <c r="P127" s="121">
        <v>1299</v>
      </c>
      <c r="Q127" s="121">
        <v>61</v>
      </c>
      <c r="R127" s="12">
        <f t="shared" si="18"/>
        <v>7949</v>
      </c>
      <c r="S127" s="213"/>
    </row>
    <row r="128" spans="1:19" x14ac:dyDescent="0.15">
      <c r="A128" s="214" t="s">
        <v>282</v>
      </c>
      <c r="B128" s="214">
        <v>3</v>
      </c>
      <c r="C128" s="214" t="s">
        <v>286</v>
      </c>
      <c r="D128" s="214" t="s">
        <v>57</v>
      </c>
      <c r="E128" s="130" t="s">
        <v>822</v>
      </c>
      <c r="F128" s="214">
        <v>1974.11</v>
      </c>
      <c r="G128" s="131" t="s">
        <v>58</v>
      </c>
      <c r="H128" s="214" t="s">
        <v>59</v>
      </c>
      <c r="I128" s="214">
        <v>1650</v>
      </c>
      <c r="J128" s="214" t="s">
        <v>575</v>
      </c>
      <c r="K128" s="214" t="s">
        <v>576</v>
      </c>
      <c r="L128" s="214">
        <v>36</v>
      </c>
      <c r="M128" s="214">
        <v>3</v>
      </c>
      <c r="N128" s="121">
        <v>4950</v>
      </c>
      <c r="O128" s="121">
        <v>1639</v>
      </c>
      <c r="P128" s="121">
        <v>1299</v>
      </c>
      <c r="Q128" s="121">
        <v>61</v>
      </c>
      <c r="R128" s="12">
        <f t="shared" si="18"/>
        <v>7949</v>
      </c>
      <c r="S128" s="213"/>
    </row>
    <row r="129" spans="1:19" x14ac:dyDescent="0.15">
      <c r="A129" s="214" t="s">
        <v>282</v>
      </c>
      <c r="B129" s="214">
        <v>4</v>
      </c>
      <c r="C129" s="214" t="s">
        <v>287</v>
      </c>
      <c r="D129" s="214" t="s">
        <v>63</v>
      </c>
      <c r="E129" s="130" t="s">
        <v>823</v>
      </c>
      <c r="F129" s="214">
        <v>1963.08</v>
      </c>
      <c r="G129" s="131" t="s">
        <v>58</v>
      </c>
      <c r="H129" s="214" t="s">
        <v>59</v>
      </c>
      <c r="I129" s="214">
        <v>1650</v>
      </c>
      <c r="J129" s="214" t="s">
        <v>577</v>
      </c>
      <c r="K129" s="214" t="s">
        <v>578</v>
      </c>
      <c r="L129" s="214">
        <v>36</v>
      </c>
      <c r="M129" s="214">
        <v>3</v>
      </c>
      <c r="N129" s="121">
        <v>4950</v>
      </c>
      <c r="O129" s="121">
        <v>1639</v>
      </c>
      <c r="P129" s="121">
        <v>1299</v>
      </c>
      <c r="Q129" s="121">
        <v>61</v>
      </c>
      <c r="R129" s="12">
        <f t="shared" si="18"/>
        <v>7949</v>
      </c>
      <c r="S129" s="213"/>
    </row>
    <row r="130" spans="1:19" x14ac:dyDescent="0.15">
      <c r="A130" s="214" t="s">
        <v>282</v>
      </c>
      <c r="B130" s="214">
        <v>5</v>
      </c>
      <c r="C130" s="214" t="s">
        <v>288</v>
      </c>
      <c r="D130" s="214" t="s">
        <v>579</v>
      </c>
      <c r="E130" s="130" t="s">
        <v>824</v>
      </c>
      <c r="F130" s="214">
        <v>1963.07</v>
      </c>
      <c r="G130" s="131" t="s">
        <v>58</v>
      </c>
      <c r="H130" s="214" t="s">
        <v>59</v>
      </c>
      <c r="I130" s="214">
        <v>1650</v>
      </c>
      <c r="J130" s="214" t="s">
        <v>289</v>
      </c>
      <c r="K130" s="214" t="s">
        <v>580</v>
      </c>
      <c r="L130" s="214">
        <v>17</v>
      </c>
      <c r="M130" s="214">
        <v>3</v>
      </c>
      <c r="N130" s="121">
        <v>4950</v>
      </c>
      <c r="O130" s="121">
        <v>1639</v>
      </c>
      <c r="P130" s="121">
        <v>1299</v>
      </c>
      <c r="Q130" s="121">
        <v>61</v>
      </c>
      <c r="R130" s="12">
        <f t="shared" si="18"/>
        <v>7949</v>
      </c>
      <c r="S130" s="213"/>
    </row>
    <row r="131" spans="1:19" x14ac:dyDescent="0.15">
      <c r="A131" s="214" t="s">
        <v>282</v>
      </c>
      <c r="B131" s="214">
        <v>6</v>
      </c>
      <c r="C131" s="214" t="s">
        <v>581</v>
      </c>
      <c r="D131" s="214" t="s">
        <v>582</v>
      </c>
      <c r="E131" s="130" t="s">
        <v>825</v>
      </c>
      <c r="F131" s="214">
        <v>1976.12</v>
      </c>
      <c r="G131" s="131" t="s">
        <v>583</v>
      </c>
      <c r="H131" s="214" t="s">
        <v>584</v>
      </c>
      <c r="I131" s="214">
        <v>1650</v>
      </c>
      <c r="J131" s="214" t="s">
        <v>585</v>
      </c>
      <c r="K131" s="214" t="s">
        <v>580</v>
      </c>
      <c r="L131" s="214">
        <v>9</v>
      </c>
      <c r="M131" s="214">
        <v>3</v>
      </c>
      <c r="N131" s="121">
        <v>4950</v>
      </c>
      <c r="O131" s="121">
        <v>1639</v>
      </c>
      <c r="P131" s="121">
        <v>1299</v>
      </c>
      <c r="Q131" s="121">
        <v>61</v>
      </c>
      <c r="R131" s="12">
        <f t="shared" si="18"/>
        <v>7949</v>
      </c>
      <c r="S131" s="213"/>
    </row>
    <row r="132" spans="1:19" x14ac:dyDescent="0.15">
      <c r="A132" s="191" t="s">
        <v>300</v>
      </c>
      <c r="B132" s="191">
        <v>1</v>
      </c>
      <c r="C132" s="214" t="s">
        <v>301</v>
      </c>
      <c r="D132" s="214" t="s">
        <v>57</v>
      </c>
      <c r="E132" s="130" t="s">
        <v>826</v>
      </c>
      <c r="F132" s="212">
        <v>1974.02</v>
      </c>
      <c r="G132" s="131" t="s">
        <v>58</v>
      </c>
      <c r="H132" s="214" t="s">
        <v>59</v>
      </c>
      <c r="I132" s="212">
        <v>1650</v>
      </c>
      <c r="J132" s="214" t="s">
        <v>302</v>
      </c>
      <c r="K132" s="213" t="s">
        <v>586</v>
      </c>
      <c r="L132" s="214">
        <v>13</v>
      </c>
      <c r="M132" s="214">
        <v>3</v>
      </c>
      <c r="N132" s="121">
        <v>4950</v>
      </c>
      <c r="O132" s="121">
        <v>1639</v>
      </c>
      <c r="P132" s="121">
        <v>1299</v>
      </c>
      <c r="Q132" s="121">
        <v>61</v>
      </c>
      <c r="R132" s="13">
        <f>SUM(N132:Q132)</f>
        <v>7949</v>
      </c>
      <c r="S132" s="214"/>
    </row>
    <row r="133" spans="1:19" x14ac:dyDescent="0.15">
      <c r="A133" s="191" t="s">
        <v>300</v>
      </c>
      <c r="B133" s="191">
        <v>2</v>
      </c>
      <c r="C133" s="87" t="s">
        <v>303</v>
      </c>
      <c r="D133" s="87" t="s">
        <v>57</v>
      </c>
      <c r="E133" s="150" t="s">
        <v>827</v>
      </c>
      <c r="F133" s="150" t="s">
        <v>304</v>
      </c>
      <c r="G133" s="151" t="s">
        <v>58</v>
      </c>
      <c r="H133" s="87" t="s">
        <v>59</v>
      </c>
      <c r="I133" s="214">
        <v>1650</v>
      </c>
      <c r="J133" s="214" t="s">
        <v>305</v>
      </c>
      <c r="K133" s="213" t="s">
        <v>587</v>
      </c>
      <c r="L133" s="214">
        <v>6</v>
      </c>
      <c r="M133" s="214">
        <v>3</v>
      </c>
      <c r="N133" s="121">
        <v>4950</v>
      </c>
      <c r="O133" s="121">
        <v>1639</v>
      </c>
      <c r="P133" s="121">
        <v>1299</v>
      </c>
      <c r="Q133" s="121">
        <v>61</v>
      </c>
      <c r="R133" s="13">
        <f t="shared" ref="R133:R135" si="19">SUM(N133:Q133)</f>
        <v>7949</v>
      </c>
      <c r="S133" s="214"/>
    </row>
    <row r="134" spans="1:19" x14ac:dyDescent="0.15">
      <c r="A134" s="191" t="s">
        <v>300</v>
      </c>
      <c r="B134" s="191">
        <v>3</v>
      </c>
      <c r="C134" s="214" t="s">
        <v>588</v>
      </c>
      <c r="D134" s="214" t="s">
        <v>589</v>
      </c>
      <c r="E134" s="130" t="s">
        <v>828</v>
      </c>
      <c r="F134" s="214">
        <v>1976.11</v>
      </c>
      <c r="G134" s="131" t="s">
        <v>590</v>
      </c>
      <c r="H134" s="214" t="s">
        <v>591</v>
      </c>
      <c r="I134" s="214">
        <v>1650</v>
      </c>
      <c r="J134" s="214" t="s">
        <v>592</v>
      </c>
      <c r="K134" s="213" t="s">
        <v>593</v>
      </c>
      <c r="L134" s="214">
        <v>2</v>
      </c>
      <c r="M134" s="214">
        <v>2</v>
      </c>
      <c r="N134" s="121">
        <v>3300</v>
      </c>
      <c r="O134" s="121">
        <v>1093</v>
      </c>
      <c r="P134" s="121">
        <v>866</v>
      </c>
      <c r="Q134" s="121">
        <v>41</v>
      </c>
      <c r="R134" s="13">
        <v>5300</v>
      </c>
      <c r="S134" s="214"/>
    </row>
    <row r="135" spans="1:19" x14ac:dyDescent="0.15">
      <c r="A135" s="191" t="s">
        <v>300</v>
      </c>
      <c r="B135" s="191">
        <v>4</v>
      </c>
      <c r="C135" s="214" t="s">
        <v>306</v>
      </c>
      <c r="D135" s="214" t="s">
        <v>63</v>
      </c>
      <c r="E135" s="192" t="s">
        <v>829</v>
      </c>
      <c r="F135" s="214">
        <v>1963.04</v>
      </c>
      <c r="G135" s="131" t="s">
        <v>58</v>
      </c>
      <c r="H135" s="214" t="s">
        <v>307</v>
      </c>
      <c r="I135" s="214">
        <v>1650</v>
      </c>
      <c r="J135" s="214" t="s">
        <v>695</v>
      </c>
      <c r="K135" s="213" t="s">
        <v>594</v>
      </c>
      <c r="L135" s="214">
        <v>28</v>
      </c>
      <c r="M135" s="214">
        <v>3</v>
      </c>
      <c r="N135" s="121">
        <v>4950</v>
      </c>
      <c r="O135" s="121">
        <v>1639</v>
      </c>
      <c r="P135" s="121">
        <v>1299</v>
      </c>
      <c r="Q135" s="121">
        <v>61</v>
      </c>
      <c r="R135" s="13">
        <f t="shared" si="19"/>
        <v>7949</v>
      </c>
      <c r="S135" s="214"/>
    </row>
    <row r="136" spans="1:19" ht="14.25" customHeight="1" x14ac:dyDescent="0.15">
      <c r="A136" s="193" t="s">
        <v>309</v>
      </c>
      <c r="B136" s="214">
        <v>1</v>
      </c>
      <c r="C136" s="214" t="s">
        <v>310</v>
      </c>
      <c r="D136" s="214" t="s">
        <v>63</v>
      </c>
      <c r="E136" s="130" t="s">
        <v>830</v>
      </c>
      <c r="F136" s="214">
        <v>1962.1</v>
      </c>
      <c r="G136" s="130" t="s">
        <v>58</v>
      </c>
      <c r="H136" s="130" t="s">
        <v>59</v>
      </c>
      <c r="I136" s="214">
        <v>1650</v>
      </c>
      <c r="J136" s="214" t="s">
        <v>595</v>
      </c>
      <c r="K136" s="214" t="s">
        <v>596</v>
      </c>
      <c r="L136" s="214">
        <v>6</v>
      </c>
      <c r="M136" s="214">
        <v>3</v>
      </c>
      <c r="N136" s="121">
        <v>4950</v>
      </c>
      <c r="O136" s="121">
        <v>1639</v>
      </c>
      <c r="P136" s="121">
        <v>1299</v>
      </c>
      <c r="Q136" s="121">
        <v>61</v>
      </c>
      <c r="R136" s="214">
        <v>7949</v>
      </c>
      <c r="S136" s="214"/>
    </row>
    <row r="137" spans="1:19" ht="14.25" customHeight="1" x14ac:dyDescent="0.15">
      <c r="A137" s="193" t="s">
        <v>688</v>
      </c>
      <c r="B137" s="214">
        <v>1</v>
      </c>
      <c r="C137" s="214" t="s">
        <v>313</v>
      </c>
      <c r="D137" s="214" t="s">
        <v>57</v>
      </c>
      <c r="E137" s="130" t="s">
        <v>831</v>
      </c>
      <c r="F137" s="214">
        <v>1974.01</v>
      </c>
      <c r="G137" s="130" t="s">
        <v>58</v>
      </c>
      <c r="H137" s="130" t="s">
        <v>113</v>
      </c>
      <c r="I137" s="214">
        <v>1650</v>
      </c>
      <c r="J137" s="214" t="s">
        <v>597</v>
      </c>
      <c r="K137" s="214" t="s">
        <v>598</v>
      </c>
      <c r="L137" s="214">
        <v>7</v>
      </c>
      <c r="M137" s="214">
        <v>3</v>
      </c>
      <c r="N137" s="121">
        <v>4950</v>
      </c>
      <c r="O137" s="121">
        <v>1639</v>
      </c>
      <c r="P137" s="121">
        <v>1299</v>
      </c>
      <c r="Q137" s="121">
        <v>61</v>
      </c>
      <c r="R137" s="214">
        <v>7949</v>
      </c>
      <c r="S137" s="214"/>
    </row>
    <row r="138" spans="1:19" x14ac:dyDescent="0.15">
      <c r="A138" s="193" t="s">
        <v>599</v>
      </c>
      <c r="B138" s="214">
        <v>1</v>
      </c>
      <c r="C138" s="214" t="s">
        <v>317</v>
      </c>
      <c r="D138" s="214" t="s">
        <v>57</v>
      </c>
      <c r="E138" s="130" t="s">
        <v>832</v>
      </c>
      <c r="F138" s="214">
        <v>1998.09</v>
      </c>
      <c r="G138" s="214" t="s">
        <v>242</v>
      </c>
      <c r="H138" s="235" t="s">
        <v>318</v>
      </c>
      <c r="I138" s="214">
        <v>1650</v>
      </c>
      <c r="J138" s="214" t="s">
        <v>600</v>
      </c>
      <c r="K138" s="214" t="s">
        <v>326</v>
      </c>
      <c r="L138" s="214">
        <v>3</v>
      </c>
      <c r="M138" s="214">
        <v>3</v>
      </c>
      <c r="N138" s="214">
        <v>4950</v>
      </c>
      <c r="O138" s="214">
        <v>0</v>
      </c>
      <c r="P138" s="214">
        <v>0</v>
      </c>
      <c r="Q138" s="214">
        <v>0</v>
      </c>
      <c r="R138" s="214">
        <v>4950</v>
      </c>
      <c r="S138" s="214"/>
    </row>
    <row r="139" spans="1:19" x14ac:dyDescent="0.15">
      <c r="A139" s="214" t="s">
        <v>327</v>
      </c>
      <c r="B139" s="214">
        <v>1</v>
      </c>
      <c r="C139" s="214" t="s">
        <v>328</v>
      </c>
      <c r="D139" s="214" t="s">
        <v>57</v>
      </c>
      <c r="E139" s="130" t="s">
        <v>833</v>
      </c>
      <c r="F139" s="130">
        <v>1979.02</v>
      </c>
      <c r="G139" s="130" t="s">
        <v>88</v>
      </c>
      <c r="H139" s="214" t="s">
        <v>329</v>
      </c>
      <c r="I139" s="214">
        <v>1650</v>
      </c>
      <c r="J139" s="214" t="s">
        <v>79</v>
      </c>
      <c r="K139" s="214" t="s">
        <v>601</v>
      </c>
      <c r="L139" s="214">
        <v>33</v>
      </c>
      <c r="M139" s="214">
        <v>3</v>
      </c>
      <c r="N139" s="213">
        <f t="shared" ref="N139:N156" si="20">M139*1650</f>
        <v>4950</v>
      </c>
      <c r="O139" s="214">
        <v>1524</v>
      </c>
      <c r="P139" s="214">
        <v>1173</v>
      </c>
      <c r="Q139" s="214">
        <v>52</v>
      </c>
      <c r="R139" s="214">
        <f>SUM(N139:Q139)</f>
        <v>7699</v>
      </c>
      <c r="S139" s="214"/>
    </row>
    <row r="140" spans="1:19" x14ac:dyDescent="0.15">
      <c r="A140" s="214" t="s">
        <v>327</v>
      </c>
      <c r="B140" s="214">
        <v>2</v>
      </c>
      <c r="C140" s="214" t="s">
        <v>330</v>
      </c>
      <c r="D140" s="214" t="s">
        <v>63</v>
      </c>
      <c r="E140" s="130" t="s">
        <v>834</v>
      </c>
      <c r="F140" s="130">
        <v>1974.12</v>
      </c>
      <c r="G140" s="130" t="s">
        <v>88</v>
      </c>
      <c r="H140" s="214" t="s">
        <v>329</v>
      </c>
      <c r="I140" s="214">
        <v>1650</v>
      </c>
      <c r="J140" s="214" t="s">
        <v>79</v>
      </c>
      <c r="K140" s="214" t="s">
        <v>601</v>
      </c>
      <c r="L140" s="214">
        <v>33</v>
      </c>
      <c r="M140" s="214">
        <v>3</v>
      </c>
      <c r="N140" s="213">
        <f t="shared" si="20"/>
        <v>4950</v>
      </c>
      <c r="O140" s="214">
        <v>1524</v>
      </c>
      <c r="P140" s="214">
        <v>1173</v>
      </c>
      <c r="Q140" s="214">
        <v>52</v>
      </c>
      <c r="R140" s="214">
        <f t="shared" ref="R140:R156" si="21">SUM(N140:Q140)</f>
        <v>7699</v>
      </c>
      <c r="S140" s="214"/>
    </row>
    <row r="141" spans="1:19" x14ac:dyDescent="0.15">
      <c r="A141" s="214" t="s">
        <v>327</v>
      </c>
      <c r="B141" s="214">
        <v>3</v>
      </c>
      <c r="C141" s="214" t="s">
        <v>331</v>
      </c>
      <c r="D141" s="214" t="s">
        <v>63</v>
      </c>
      <c r="E141" s="130" t="s">
        <v>835</v>
      </c>
      <c r="F141" s="130">
        <v>1974.09</v>
      </c>
      <c r="G141" s="130" t="s">
        <v>88</v>
      </c>
      <c r="H141" s="214" t="s">
        <v>329</v>
      </c>
      <c r="I141" s="214">
        <v>1650</v>
      </c>
      <c r="J141" s="214" t="s">
        <v>79</v>
      </c>
      <c r="K141" s="214" t="s">
        <v>602</v>
      </c>
      <c r="L141" s="214">
        <v>33</v>
      </c>
      <c r="M141" s="214">
        <v>3</v>
      </c>
      <c r="N141" s="213">
        <f t="shared" si="20"/>
        <v>4950</v>
      </c>
      <c r="O141" s="214">
        <v>1524</v>
      </c>
      <c r="P141" s="214">
        <v>1173</v>
      </c>
      <c r="Q141" s="214">
        <v>52</v>
      </c>
      <c r="R141" s="214">
        <f t="shared" si="21"/>
        <v>7699</v>
      </c>
      <c r="S141" s="214"/>
    </row>
    <row r="142" spans="1:19" x14ac:dyDescent="0.15">
      <c r="A142" s="214" t="s">
        <v>327</v>
      </c>
      <c r="B142" s="214">
        <v>4</v>
      </c>
      <c r="C142" s="214" t="s">
        <v>332</v>
      </c>
      <c r="D142" s="214" t="s">
        <v>63</v>
      </c>
      <c r="E142" s="130" t="s">
        <v>836</v>
      </c>
      <c r="F142" s="130">
        <v>1978.12</v>
      </c>
      <c r="G142" s="130" t="s">
        <v>88</v>
      </c>
      <c r="H142" s="214" t="s">
        <v>329</v>
      </c>
      <c r="I142" s="214">
        <v>1650</v>
      </c>
      <c r="J142" s="214" t="s">
        <v>333</v>
      </c>
      <c r="K142" s="214" t="s">
        <v>602</v>
      </c>
      <c r="L142" s="214">
        <v>33</v>
      </c>
      <c r="M142" s="214">
        <v>3</v>
      </c>
      <c r="N142" s="213">
        <f t="shared" si="20"/>
        <v>4950</v>
      </c>
      <c r="O142" s="214">
        <v>1524</v>
      </c>
      <c r="P142" s="214">
        <v>1173</v>
      </c>
      <c r="Q142" s="214">
        <v>52</v>
      </c>
      <c r="R142" s="214">
        <f t="shared" si="21"/>
        <v>7699</v>
      </c>
      <c r="S142" s="214"/>
    </row>
    <row r="143" spans="1:19" x14ac:dyDescent="0.15">
      <c r="A143" s="214" t="s">
        <v>327</v>
      </c>
      <c r="B143" s="214">
        <v>5</v>
      </c>
      <c r="C143" s="214" t="s">
        <v>334</v>
      </c>
      <c r="D143" s="214" t="s">
        <v>63</v>
      </c>
      <c r="E143" s="130" t="s">
        <v>837</v>
      </c>
      <c r="F143" s="130">
        <v>1973.08</v>
      </c>
      <c r="G143" s="130" t="s">
        <v>88</v>
      </c>
      <c r="H143" s="214" t="s">
        <v>329</v>
      </c>
      <c r="I143" s="214">
        <v>1650</v>
      </c>
      <c r="J143" s="214" t="s">
        <v>333</v>
      </c>
      <c r="K143" s="214" t="s">
        <v>603</v>
      </c>
      <c r="L143" s="214">
        <v>33</v>
      </c>
      <c r="M143" s="214">
        <v>3</v>
      </c>
      <c r="N143" s="213">
        <f t="shared" si="20"/>
        <v>4950</v>
      </c>
      <c r="O143" s="214">
        <v>1524</v>
      </c>
      <c r="P143" s="214">
        <v>1173</v>
      </c>
      <c r="Q143" s="214">
        <v>52</v>
      </c>
      <c r="R143" s="214">
        <f t="shared" si="21"/>
        <v>7699</v>
      </c>
      <c r="S143" s="214"/>
    </row>
    <row r="144" spans="1:19" x14ac:dyDescent="0.15">
      <c r="A144" s="214" t="s">
        <v>327</v>
      </c>
      <c r="B144" s="214">
        <v>6</v>
      </c>
      <c r="C144" s="214" t="s">
        <v>335</v>
      </c>
      <c r="D144" s="214" t="s">
        <v>63</v>
      </c>
      <c r="E144" s="130" t="s">
        <v>838</v>
      </c>
      <c r="F144" s="130">
        <v>1972.07</v>
      </c>
      <c r="G144" s="130" t="s">
        <v>88</v>
      </c>
      <c r="H144" s="214" t="s">
        <v>329</v>
      </c>
      <c r="I144" s="214">
        <v>1650</v>
      </c>
      <c r="J144" s="214" t="s">
        <v>333</v>
      </c>
      <c r="K144" s="214" t="s">
        <v>604</v>
      </c>
      <c r="L144" s="214">
        <v>33</v>
      </c>
      <c r="M144" s="214">
        <v>3</v>
      </c>
      <c r="N144" s="213">
        <f t="shared" si="20"/>
        <v>4950</v>
      </c>
      <c r="O144" s="214">
        <v>1524</v>
      </c>
      <c r="P144" s="214">
        <v>1173</v>
      </c>
      <c r="Q144" s="214">
        <v>52</v>
      </c>
      <c r="R144" s="214">
        <f t="shared" si="21"/>
        <v>7699</v>
      </c>
      <c r="S144" s="214"/>
    </row>
    <row r="145" spans="1:19" x14ac:dyDescent="0.15">
      <c r="A145" s="214" t="s">
        <v>327</v>
      </c>
      <c r="B145" s="214">
        <v>7</v>
      </c>
      <c r="C145" s="214" t="s">
        <v>336</v>
      </c>
      <c r="D145" s="214" t="s">
        <v>63</v>
      </c>
      <c r="E145" s="130" t="s">
        <v>738</v>
      </c>
      <c r="F145" s="130">
        <v>1973.07</v>
      </c>
      <c r="G145" s="130" t="s">
        <v>88</v>
      </c>
      <c r="H145" s="214" t="s">
        <v>329</v>
      </c>
      <c r="I145" s="214">
        <v>1650</v>
      </c>
      <c r="J145" s="214" t="s">
        <v>79</v>
      </c>
      <c r="K145" s="214" t="s">
        <v>605</v>
      </c>
      <c r="L145" s="214">
        <v>33</v>
      </c>
      <c r="M145" s="214">
        <v>3</v>
      </c>
      <c r="N145" s="213">
        <f t="shared" si="20"/>
        <v>4950</v>
      </c>
      <c r="O145" s="214">
        <v>1524</v>
      </c>
      <c r="P145" s="214">
        <v>1173</v>
      </c>
      <c r="Q145" s="214">
        <v>52</v>
      </c>
      <c r="R145" s="214">
        <f t="shared" si="21"/>
        <v>7699</v>
      </c>
      <c r="S145" s="214"/>
    </row>
    <row r="146" spans="1:19" x14ac:dyDescent="0.15">
      <c r="A146" s="214" t="s">
        <v>327</v>
      </c>
      <c r="B146" s="214">
        <v>8</v>
      </c>
      <c r="C146" s="214" t="s">
        <v>337</v>
      </c>
      <c r="D146" s="214" t="s">
        <v>57</v>
      </c>
      <c r="E146" s="130" t="s">
        <v>839</v>
      </c>
      <c r="F146" s="130">
        <v>1976.09</v>
      </c>
      <c r="G146" s="130" t="s">
        <v>88</v>
      </c>
      <c r="H146" s="214" t="s">
        <v>329</v>
      </c>
      <c r="I146" s="214">
        <v>1650</v>
      </c>
      <c r="J146" s="214" t="s">
        <v>79</v>
      </c>
      <c r="K146" s="214" t="s">
        <v>606</v>
      </c>
      <c r="L146" s="214">
        <v>33</v>
      </c>
      <c r="M146" s="214">
        <v>3</v>
      </c>
      <c r="N146" s="213">
        <f t="shared" si="20"/>
        <v>4950</v>
      </c>
      <c r="O146" s="214">
        <v>1524</v>
      </c>
      <c r="P146" s="214">
        <v>1173</v>
      </c>
      <c r="Q146" s="214">
        <v>52</v>
      </c>
      <c r="R146" s="214">
        <f t="shared" si="21"/>
        <v>7699</v>
      </c>
      <c r="S146" s="214"/>
    </row>
    <row r="147" spans="1:19" x14ac:dyDescent="0.15">
      <c r="A147" s="214" t="s">
        <v>327</v>
      </c>
      <c r="B147" s="214">
        <v>9</v>
      </c>
      <c r="C147" s="214" t="s">
        <v>338</v>
      </c>
      <c r="D147" s="214" t="s">
        <v>57</v>
      </c>
      <c r="E147" s="130" t="s">
        <v>840</v>
      </c>
      <c r="F147" s="130">
        <v>1996.03</v>
      </c>
      <c r="G147" s="130" t="s">
        <v>88</v>
      </c>
      <c r="H147" s="214" t="s">
        <v>329</v>
      </c>
      <c r="I147" s="214">
        <v>1650</v>
      </c>
      <c r="J147" s="214" t="s">
        <v>79</v>
      </c>
      <c r="K147" s="214" t="s">
        <v>606</v>
      </c>
      <c r="L147" s="214">
        <v>33</v>
      </c>
      <c r="M147" s="214">
        <v>3</v>
      </c>
      <c r="N147" s="213">
        <f t="shared" si="20"/>
        <v>4950</v>
      </c>
      <c r="O147" s="214">
        <v>1524</v>
      </c>
      <c r="P147" s="214">
        <v>1173</v>
      </c>
      <c r="Q147" s="214">
        <v>52</v>
      </c>
      <c r="R147" s="214">
        <f t="shared" si="21"/>
        <v>7699</v>
      </c>
      <c r="S147" s="214"/>
    </row>
    <row r="148" spans="1:19" x14ac:dyDescent="0.15">
      <c r="A148" s="214" t="s">
        <v>327</v>
      </c>
      <c r="B148" s="214">
        <v>10</v>
      </c>
      <c r="C148" s="214" t="s">
        <v>339</v>
      </c>
      <c r="D148" s="214" t="s">
        <v>63</v>
      </c>
      <c r="E148" s="130" t="s">
        <v>841</v>
      </c>
      <c r="F148" s="130">
        <v>1966.04</v>
      </c>
      <c r="G148" s="130" t="s">
        <v>88</v>
      </c>
      <c r="H148" s="214" t="s">
        <v>329</v>
      </c>
      <c r="I148" s="214">
        <v>1650</v>
      </c>
      <c r="J148" s="214" t="s">
        <v>79</v>
      </c>
      <c r="K148" s="214" t="s">
        <v>607</v>
      </c>
      <c r="L148" s="214">
        <v>33</v>
      </c>
      <c r="M148" s="214">
        <v>3</v>
      </c>
      <c r="N148" s="213">
        <f t="shared" si="20"/>
        <v>4950</v>
      </c>
      <c r="O148" s="214">
        <v>1524</v>
      </c>
      <c r="P148" s="214">
        <v>1173</v>
      </c>
      <c r="Q148" s="214">
        <v>52</v>
      </c>
      <c r="R148" s="214">
        <f t="shared" si="21"/>
        <v>7699</v>
      </c>
      <c r="S148" s="214"/>
    </row>
    <row r="149" spans="1:19" x14ac:dyDescent="0.15">
      <c r="A149" s="214" t="s">
        <v>327</v>
      </c>
      <c r="B149" s="214">
        <v>11</v>
      </c>
      <c r="C149" s="214" t="s">
        <v>340</v>
      </c>
      <c r="D149" s="214" t="s">
        <v>63</v>
      </c>
      <c r="E149" s="130" t="s">
        <v>842</v>
      </c>
      <c r="F149" s="130">
        <v>1998.03</v>
      </c>
      <c r="G149" s="130" t="s">
        <v>88</v>
      </c>
      <c r="H149" s="214" t="s">
        <v>329</v>
      </c>
      <c r="I149" s="214">
        <v>1650</v>
      </c>
      <c r="J149" s="214" t="s">
        <v>333</v>
      </c>
      <c r="K149" s="214" t="s">
        <v>607</v>
      </c>
      <c r="L149" s="214">
        <v>33</v>
      </c>
      <c r="M149" s="214">
        <v>3</v>
      </c>
      <c r="N149" s="213">
        <f t="shared" si="20"/>
        <v>4950</v>
      </c>
      <c r="O149" s="214">
        <v>1524</v>
      </c>
      <c r="P149" s="214">
        <v>1173</v>
      </c>
      <c r="Q149" s="214">
        <v>52</v>
      </c>
      <c r="R149" s="214">
        <f t="shared" si="21"/>
        <v>7699</v>
      </c>
      <c r="S149" s="214"/>
    </row>
    <row r="150" spans="1:19" x14ac:dyDescent="0.15">
      <c r="A150" s="214" t="s">
        <v>327</v>
      </c>
      <c r="B150" s="214">
        <v>12</v>
      </c>
      <c r="C150" s="214" t="s">
        <v>341</v>
      </c>
      <c r="D150" s="214" t="s">
        <v>57</v>
      </c>
      <c r="E150" s="130" t="s">
        <v>843</v>
      </c>
      <c r="F150" s="130" t="s">
        <v>608</v>
      </c>
      <c r="G150" s="131" t="s">
        <v>58</v>
      </c>
      <c r="H150" s="214" t="s">
        <v>329</v>
      </c>
      <c r="I150" s="214">
        <v>1650</v>
      </c>
      <c r="J150" s="214" t="s">
        <v>691</v>
      </c>
      <c r="K150" s="214" t="s">
        <v>609</v>
      </c>
      <c r="L150" s="214">
        <v>28</v>
      </c>
      <c r="M150" s="214">
        <v>3</v>
      </c>
      <c r="N150" s="213">
        <f t="shared" si="20"/>
        <v>4950</v>
      </c>
      <c r="O150" s="214">
        <v>1524</v>
      </c>
      <c r="P150" s="214">
        <v>1173</v>
      </c>
      <c r="Q150" s="214">
        <v>52</v>
      </c>
      <c r="R150" s="214">
        <f t="shared" si="21"/>
        <v>7699</v>
      </c>
      <c r="S150" s="214"/>
    </row>
    <row r="151" spans="1:19" x14ac:dyDescent="0.15">
      <c r="A151" s="214" t="s">
        <v>327</v>
      </c>
      <c r="B151" s="214">
        <v>13</v>
      </c>
      <c r="C151" s="214" t="s">
        <v>689</v>
      </c>
      <c r="D151" s="214" t="s">
        <v>57</v>
      </c>
      <c r="E151" s="130" t="s">
        <v>844</v>
      </c>
      <c r="F151" s="130" t="s">
        <v>610</v>
      </c>
      <c r="G151" s="131" t="s">
        <v>88</v>
      </c>
      <c r="H151" s="214" t="s">
        <v>329</v>
      </c>
      <c r="I151" s="214">
        <v>1650</v>
      </c>
      <c r="J151" s="214" t="s">
        <v>691</v>
      </c>
      <c r="K151" s="214" t="s">
        <v>609</v>
      </c>
      <c r="L151" s="214">
        <v>28</v>
      </c>
      <c r="M151" s="214">
        <v>3</v>
      </c>
      <c r="N151" s="213">
        <f t="shared" si="20"/>
        <v>4950</v>
      </c>
      <c r="O151" s="214">
        <v>1524</v>
      </c>
      <c r="P151" s="214">
        <v>1173</v>
      </c>
      <c r="Q151" s="214">
        <v>52</v>
      </c>
      <c r="R151" s="214">
        <f t="shared" si="21"/>
        <v>7699</v>
      </c>
      <c r="S151" s="214"/>
    </row>
    <row r="152" spans="1:19" x14ac:dyDescent="0.15">
      <c r="A152" s="214" t="s">
        <v>327</v>
      </c>
      <c r="B152" s="214">
        <v>14</v>
      </c>
      <c r="C152" s="214" t="s">
        <v>342</v>
      </c>
      <c r="D152" s="214" t="s">
        <v>63</v>
      </c>
      <c r="E152" s="130" t="s">
        <v>845</v>
      </c>
      <c r="F152" s="130">
        <v>1964.12</v>
      </c>
      <c r="G152" s="131" t="s">
        <v>58</v>
      </c>
      <c r="H152" s="214" t="s">
        <v>329</v>
      </c>
      <c r="I152" s="214">
        <v>1650</v>
      </c>
      <c r="J152" s="214" t="s">
        <v>343</v>
      </c>
      <c r="K152" s="214" t="s">
        <v>609</v>
      </c>
      <c r="L152" s="214">
        <v>23</v>
      </c>
      <c r="M152" s="214">
        <v>3</v>
      </c>
      <c r="N152" s="213">
        <f t="shared" si="20"/>
        <v>4950</v>
      </c>
      <c r="O152" s="214">
        <v>1524</v>
      </c>
      <c r="P152" s="214">
        <v>1173</v>
      </c>
      <c r="Q152" s="214">
        <v>52</v>
      </c>
      <c r="R152" s="214">
        <f t="shared" si="21"/>
        <v>7699</v>
      </c>
      <c r="S152" s="214"/>
    </row>
    <row r="153" spans="1:19" x14ac:dyDescent="0.15">
      <c r="A153" s="214" t="s">
        <v>327</v>
      </c>
      <c r="B153" s="214">
        <v>15</v>
      </c>
      <c r="C153" s="214" t="s">
        <v>344</v>
      </c>
      <c r="D153" s="214" t="s">
        <v>63</v>
      </c>
      <c r="E153" s="130" t="s">
        <v>846</v>
      </c>
      <c r="F153" s="130" t="s">
        <v>611</v>
      </c>
      <c r="G153" s="131" t="s">
        <v>88</v>
      </c>
      <c r="H153" s="214" t="s">
        <v>329</v>
      </c>
      <c r="I153" s="214">
        <v>1650</v>
      </c>
      <c r="J153" s="214" t="s">
        <v>696</v>
      </c>
      <c r="K153" s="214" t="s">
        <v>612</v>
      </c>
      <c r="L153" s="214">
        <v>23</v>
      </c>
      <c r="M153" s="214">
        <v>3</v>
      </c>
      <c r="N153" s="213">
        <f t="shared" si="20"/>
        <v>4950</v>
      </c>
      <c r="O153" s="214">
        <v>1524</v>
      </c>
      <c r="P153" s="214">
        <v>1173</v>
      </c>
      <c r="Q153" s="214">
        <v>52</v>
      </c>
      <c r="R153" s="214">
        <f t="shared" si="21"/>
        <v>7699</v>
      </c>
      <c r="S153" s="214"/>
    </row>
    <row r="154" spans="1:19" x14ac:dyDescent="0.15">
      <c r="A154" s="214" t="s">
        <v>327</v>
      </c>
      <c r="B154" s="214">
        <v>16</v>
      </c>
      <c r="C154" s="214" t="s">
        <v>345</v>
      </c>
      <c r="D154" s="214" t="s">
        <v>63</v>
      </c>
      <c r="E154" s="130" t="s">
        <v>847</v>
      </c>
      <c r="F154" s="130">
        <v>1968.12</v>
      </c>
      <c r="G154" s="131" t="s">
        <v>88</v>
      </c>
      <c r="H154" s="214" t="s">
        <v>329</v>
      </c>
      <c r="I154" s="214">
        <v>1650</v>
      </c>
      <c r="J154" s="214" t="s">
        <v>613</v>
      </c>
      <c r="K154" s="214" t="s">
        <v>614</v>
      </c>
      <c r="L154" s="214">
        <v>19</v>
      </c>
      <c r="M154" s="214">
        <v>3</v>
      </c>
      <c r="N154" s="213">
        <f t="shared" si="20"/>
        <v>4950</v>
      </c>
      <c r="O154" s="214">
        <v>1524</v>
      </c>
      <c r="P154" s="214">
        <v>1173</v>
      </c>
      <c r="Q154" s="214">
        <v>52</v>
      </c>
      <c r="R154" s="214">
        <f t="shared" si="21"/>
        <v>7699</v>
      </c>
      <c r="S154" s="214"/>
    </row>
    <row r="155" spans="1:19" x14ac:dyDescent="0.15">
      <c r="A155" s="214" t="s">
        <v>327</v>
      </c>
      <c r="B155" s="214">
        <v>17</v>
      </c>
      <c r="C155" s="214" t="s">
        <v>346</v>
      </c>
      <c r="D155" s="214" t="s">
        <v>57</v>
      </c>
      <c r="E155" s="214" t="s">
        <v>848</v>
      </c>
      <c r="F155" s="130">
        <v>1976.12</v>
      </c>
      <c r="G155" s="131" t="s">
        <v>88</v>
      </c>
      <c r="H155" s="214" t="s">
        <v>329</v>
      </c>
      <c r="I155" s="214">
        <v>1650</v>
      </c>
      <c r="J155" s="214" t="s">
        <v>347</v>
      </c>
      <c r="K155" s="214" t="s">
        <v>615</v>
      </c>
      <c r="L155" s="214">
        <v>17</v>
      </c>
      <c r="M155" s="214">
        <v>3</v>
      </c>
      <c r="N155" s="213">
        <f t="shared" si="20"/>
        <v>4950</v>
      </c>
      <c r="O155" s="214">
        <v>1524</v>
      </c>
      <c r="P155" s="214">
        <v>1173</v>
      </c>
      <c r="Q155" s="214">
        <v>52</v>
      </c>
      <c r="R155" s="214">
        <f t="shared" si="21"/>
        <v>7699</v>
      </c>
      <c r="S155" s="214"/>
    </row>
    <row r="156" spans="1:19" x14ac:dyDescent="0.15">
      <c r="A156" s="214" t="s">
        <v>327</v>
      </c>
      <c r="B156" s="214">
        <v>18</v>
      </c>
      <c r="C156" s="214" t="s">
        <v>616</v>
      </c>
      <c r="D156" s="214" t="s">
        <v>617</v>
      </c>
      <c r="E156" s="130" t="s">
        <v>849</v>
      </c>
      <c r="F156" s="130">
        <v>1973.09</v>
      </c>
      <c r="G156" s="131" t="s">
        <v>618</v>
      </c>
      <c r="H156" s="214" t="s">
        <v>619</v>
      </c>
      <c r="I156" s="214">
        <v>1650</v>
      </c>
      <c r="J156" s="214" t="s">
        <v>620</v>
      </c>
      <c r="K156" s="214" t="s">
        <v>615</v>
      </c>
      <c r="L156" s="214">
        <v>42</v>
      </c>
      <c r="M156" s="214">
        <v>3</v>
      </c>
      <c r="N156" s="213">
        <f t="shared" si="20"/>
        <v>4950</v>
      </c>
      <c r="O156" s="214">
        <v>1524</v>
      </c>
      <c r="P156" s="214">
        <v>1173</v>
      </c>
      <c r="Q156" s="214">
        <v>52</v>
      </c>
      <c r="R156" s="214">
        <f t="shared" si="21"/>
        <v>7699</v>
      </c>
      <c r="S156" s="214"/>
    </row>
    <row r="157" spans="1:19" x14ac:dyDescent="0.15">
      <c r="A157" s="236" t="s">
        <v>350</v>
      </c>
      <c r="B157" s="237">
        <v>1</v>
      </c>
      <c r="C157" s="128" t="s">
        <v>351</v>
      </c>
      <c r="D157" s="128" t="s">
        <v>57</v>
      </c>
      <c r="E157" s="197" t="s">
        <v>850</v>
      </c>
      <c r="F157" s="130" t="s">
        <v>690</v>
      </c>
      <c r="G157" s="238" t="s">
        <v>58</v>
      </c>
      <c r="H157" s="128" t="s">
        <v>352</v>
      </c>
      <c r="I157" s="116">
        <v>1650</v>
      </c>
      <c r="J157" s="128" t="s">
        <v>353</v>
      </c>
      <c r="K157" s="214" t="s">
        <v>621</v>
      </c>
      <c r="L157" s="214">
        <v>15</v>
      </c>
      <c r="M157" s="214">
        <v>6</v>
      </c>
      <c r="N157" s="214">
        <v>9900</v>
      </c>
      <c r="O157" s="214">
        <v>3163</v>
      </c>
      <c r="P157" s="214">
        <v>2472</v>
      </c>
      <c r="Q157" s="214">
        <v>113</v>
      </c>
      <c r="R157" s="214">
        <f t="shared" ref="R157:R164" si="22">SUM(N157:Q157)</f>
        <v>15648</v>
      </c>
      <c r="S157" s="214"/>
    </row>
    <row r="158" spans="1:19" x14ac:dyDescent="0.15">
      <c r="A158" s="236" t="s">
        <v>350</v>
      </c>
      <c r="B158" s="237">
        <v>2</v>
      </c>
      <c r="C158" s="128" t="s">
        <v>354</v>
      </c>
      <c r="D158" s="128" t="s">
        <v>57</v>
      </c>
      <c r="E158" s="197" t="s">
        <v>851</v>
      </c>
      <c r="F158" s="214">
        <v>1976.09</v>
      </c>
      <c r="G158" s="238" t="s">
        <v>58</v>
      </c>
      <c r="H158" s="128" t="s">
        <v>352</v>
      </c>
      <c r="I158" s="116">
        <v>1650</v>
      </c>
      <c r="J158" s="128" t="s">
        <v>353</v>
      </c>
      <c r="K158" s="214" t="s">
        <v>622</v>
      </c>
      <c r="L158" s="214">
        <v>15</v>
      </c>
      <c r="M158" s="214">
        <v>6</v>
      </c>
      <c r="N158" s="214">
        <v>9900</v>
      </c>
      <c r="O158" s="214">
        <v>3163</v>
      </c>
      <c r="P158" s="214">
        <v>2472</v>
      </c>
      <c r="Q158" s="214">
        <v>113</v>
      </c>
      <c r="R158" s="214">
        <f t="shared" si="22"/>
        <v>15648</v>
      </c>
      <c r="S158" s="214"/>
    </row>
    <row r="159" spans="1:19" x14ac:dyDescent="0.15">
      <c r="A159" s="236" t="s">
        <v>350</v>
      </c>
      <c r="B159" s="237">
        <v>3</v>
      </c>
      <c r="C159" s="128" t="s">
        <v>355</v>
      </c>
      <c r="D159" s="128" t="s">
        <v>63</v>
      </c>
      <c r="E159" s="197" t="s">
        <v>852</v>
      </c>
      <c r="F159" s="214">
        <v>1968.05</v>
      </c>
      <c r="G159" s="238" t="s">
        <v>58</v>
      </c>
      <c r="H159" s="128" t="s">
        <v>352</v>
      </c>
      <c r="I159" s="116">
        <v>1650</v>
      </c>
      <c r="J159" s="128" t="s">
        <v>353</v>
      </c>
      <c r="K159" s="214" t="s">
        <v>623</v>
      </c>
      <c r="L159" s="214">
        <v>15</v>
      </c>
      <c r="M159" s="214">
        <v>6</v>
      </c>
      <c r="N159" s="214">
        <v>9900</v>
      </c>
      <c r="O159" s="214">
        <v>3163</v>
      </c>
      <c r="P159" s="214">
        <v>2472</v>
      </c>
      <c r="Q159" s="214">
        <v>113</v>
      </c>
      <c r="R159" s="214">
        <f t="shared" si="22"/>
        <v>15648</v>
      </c>
      <c r="S159" s="214"/>
    </row>
    <row r="160" spans="1:19" x14ac:dyDescent="0.15">
      <c r="A160" s="236" t="s">
        <v>350</v>
      </c>
      <c r="B160" s="237">
        <v>4</v>
      </c>
      <c r="C160" s="128" t="s">
        <v>356</v>
      </c>
      <c r="D160" s="128" t="s">
        <v>57</v>
      </c>
      <c r="E160" s="197" t="s">
        <v>853</v>
      </c>
      <c r="F160" s="214">
        <v>1974.04</v>
      </c>
      <c r="G160" s="238" t="s">
        <v>58</v>
      </c>
      <c r="H160" s="128" t="s">
        <v>352</v>
      </c>
      <c r="I160" s="116">
        <v>1650</v>
      </c>
      <c r="J160" s="128" t="s">
        <v>353</v>
      </c>
      <c r="K160" s="214" t="s">
        <v>624</v>
      </c>
      <c r="L160" s="214">
        <v>15</v>
      </c>
      <c r="M160" s="214">
        <v>6</v>
      </c>
      <c r="N160" s="214">
        <v>9900</v>
      </c>
      <c r="O160" s="214">
        <v>3163</v>
      </c>
      <c r="P160" s="214">
        <v>2472</v>
      </c>
      <c r="Q160" s="214">
        <v>113</v>
      </c>
      <c r="R160" s="214">
        <f t="shared" si="22"/>
        <v>15648</v>
      </c>
      <c r="S160" s="214"/>
    </row>
    <row r="161" spans="1:19" x14ac:dyDescent="0.15">
      <c r="A161" s="236" t="s">
        <v>350</v>
      </c>
      <c r="B161" s="237">
        <v>5</v>
      </c>
      <c r="C161" s="128" t="s">
        <v>357</v>
      </c>
      <c r="D161" s="128" t="s">
        <v>63</v>
      </c>
      <c r="E161" s="197" t="s">
        <v>854</v>
      </c>
      <c r="F161" s="214">
        <v>1962.08</v>
      </c>
      <c r="G161" s="238" t="s">
        <v>58</v>
      </c>
      <c r="H161" s="128" t="s">
        <v>352</v>
      </c>
      <c r="I161" s="116">
        <v>1650</v>
      </c>
      <c r="J161" s="128" t="s">
        <v>353</v>
      </c>
      <c r="K161" s="214" t="s">
        <v>625</v>
      </c>
      <c r="L161" s="214">
        <v>15</v>
      </c>
      <c r="M161" s="214">
        <v>6</v>
      </c>
      <c r="N161" s="214">
        <v>9900</v>
      </c>
      <c r="O161" s="214">
        <v>3163</v>
      </c>
      <c r="P161" s="214">
        <v>2472</v>
      </c>
      <c r="Q161" s="214">
        <v>113</v>
      </c>
      <c r="R161" s="214">
        <f t="shared" si="22"/>
        <v>15648</v>
      </c>
      <c r="S161" s="214"/>
    </row>
    <row r="162" spans="1:19" x14ac:dyDescent="0.15">
      <c r="A162" s="236" t="s">
        <v>350</v>
      </c>
      <c r="B162" s="237">
        <v>6</v>
      </c>
      <c r="C162" s="128" t="s">
        <v>358</v>
      </c>
      <c r="D162" s="128" t="s">
        <v>57</v>
      </c>
      <c r="E162" s="197" t="s">
        <v>855</v>
      </c>
      <c r="F162" s="214">
        <v>1978.02</v>
      </c>
      <c r="G162" s="238" t="s">
        <v>58</v>
      </c>
      <c r="H162" s="128" t="s">
        <v>352</v>
      </c>
      <c r="I162" s="116">
        <v>1650</v>
      </c>
      <c r="J162" s="128" t="s">
        <v>353</v>
      </c>
      <c r="K162" s="214" t="s">
        <v>626</v>
      </c>
      <c r="L162" s="214">
        <v>15</v>
      </c>
      <c r="M162" s="214">
        <v>6</v>
      </c>
      <c r="N162" s="214">
        <v>9900</v>
      </c>
      <c r="O162" s="214">
        <v>3163</v>
      </c>
      <c r="P162" s="214">
        <v>2472</v>
      </c>
      <c r="Q162" s="214">
        <v>113</v>
      </c>
      <c r="R162" s="214">
        <f t="shared" si="22"/>
        <v>15648</v>
      </c>
      <c r="S162" s="214"/>
    </row>
    <row r="163" spans="1:19" x14ac:dyDescent="0.15">
      <c r="A163" s="236" t="s">
        <v>350</v>
      </c>
      <c r="B163" s="237">
        <v>7</v>
      </c>
      <c r="C163" s="128" t="s">
        <v>359</v>
      </c>
      <c r="D163" s="128" t="s">
        <v>57</v>
      </c>
      <c r="E163" s="197" t="s">
        <v>856</v>
      </c>
      <c r="F163" s="130" t="s">
        <v>690</v>
      </c>
      <c r="G163" s="238" t="s">
        <v>58</v>
      </c>
      <c r="H163" s="128" t="s">
        <v>352</v>
      </c>
      <c r="I163" s="116">
        <v>1650</v>
      </c>
      <c r="J163" s="128" t="s">
        <v>353</v>
      </c>
      <c r="K163" s="214" t="s">
        <v>624</v>
      </c>
      <c r="L163" s="214">
        <v>15</v>
      </c>
      <c r="M163" s="214">
        <v>6</v>
      </c>
      <c r="N163" s="214">
        <v>9900</v>
      </c>
      <c r="O163" s="214">
        <v>3163</v>
      </c>
      <c r="P163" s="214">
        <v>2472</v>
      </c>
      <c r="Q163" s="214">
        <v>113</v>
      </c>
      <c r="R163" s="214">
        <f>SUM(N163:Q163)</f>
        <v>15648</v>
      </c>
      <c r="S163" s="214"/>
    </row>
    <row r="164" spans="1:19" x14ac:dyDescent="0.15">
      <c r="A164" s="236" t="s">
        <v>350</v>
      </c>
      <c r="B164" s="237">
        <v>8</v>
      </c>
      <c r="C164" s="214" t="s">
        <v>380</v>
      </c>
      <c r="D164" s="214" t="s">
        <v>57</v>
      </c>
      <c r="E164" s="130" t="s">
        <v>857</v>
      </c>
      <c r="F164" s="214">
        <v>1974.06</v>
      </c>
      <c r="G164" s="131" t="s">
        <v>58</v>
      </c>
      <c r="H164" s="214" t="s">
        <v>381</v>
      </c>
      <c r="I164" s="214">
        <v>1650</v>
      </c>
      <c r="J164" s="214" t="s">
        <v>627</v>
      </c>
      <c r="K164" s="214" t="s">
        <v>628</v>
      </c>
      <c r="L164" s="214">
        <v>4</v>
      </c>
      <c r="M164" s="214">
        <v>4</v>
      </c>
      <c r="N164" s="214">
        <v>6600</v>
      </c>
      <c r="O164" s="214">
        <v>2147</v>
      </c>
      <c r="P164" s="214">
        <v>1690</v>
      </c>
      <c r="Q164" s="214">
        <v>78</v>
      </c>
      <c r="R164" s="214">
        <f t="shared" si="22"/>
        <v>10515</v>
      </c>
      <c r="S164" s="214"/>
    </row>
    <row r="165" spans="1:19" x14ac:dyDescent="0.15">
      <c r="A165" s="96" t="s">
        <v>365</v>
      </c>
      <c r="B165" s="214">
        <v>1</v>
      </c>
      <c r="C165" s="87" t="s">
        <v>366</v>
      </c>
      <c r="D165" s="87" t="s">
        <v>57</v>
      </c>
      <c r="E165" s="150" t="s">
        <v>858</v>
      </c>
      <c r="F165" s="214">
        <v>1987.02</v>
      </c>
      <c r="G165" s="151" t="s">
        <v>367</v>
      </c>
      <c r="H165" s="87" t="s">
        <v>368</v>
      </c>
      <c r="I165" s="214">
        <v>1650</v>
      </c>
      <c r="J165" s="87" t="s">
        <v>369</v>
      </c>
      <c r="K165" s="214" t="s">
        <v>629</v>
      </c>
      <c r="L165" s="214">
        <v>14</v>
      </c>
      <c r="M165" s="214">
        <v>6</v>
      </c>
      <c r="N165" s="214">
        <v>9900</v>
      </c>
      <c r="O165" s="214">
        <v>3279</v>
      </c>
      <c r="P165" s="214">
        <v>2598</v>
      </c>
      <c r="Q165" s="214">
        <v>123</v>
      </c>
      <c r="R165" s="214">
        <v>15900</v>
      </c>
      <c r="S165" s="214"/>
    </row>
    <row r="166" spans="1:19" x14ac:dyDescent="0.15">
      <c r="A166" s="96" t="s">
        <v>365</v>
      </c>
      <c r="B166" s="214">
        <v>2</v>
      </c>
      <c r="C166" s="198" t="s">
        <v>370</v>
      </c>
      <c r="D166" s="87" t="s">
        <v>57</v>
      </c>
      <c r="E166" s="131" t="s">
        <v>859</v>
      </c>
      <c r="F166" s="214">
        <v>1980.01</v>
      </c>
      <c r="G166" s="87" t="s">
        <v>630</v>
      </c>
      <c r="H166" s="87" t="s">
        <v>371</v>
      </c>
      <c r="I166" s="214">
        <v>1650</v>
      </c>
      <c r="J166" s="87" t="s">
        <v>692</v>
      </c>
      <c r="K166" s="214" t="s">
        <v>631</v>
      </c>
      <c r="L166" s="214">
        <v>26</v>
      </c>
      <c r="M166" s="214">
        <v>6</v>
      </c>
      <c r="N166" s="214">
        <v>9900</v>
      </c>
      <c r="O166" s="214">
        <v>3279</v>
      </c>
      <c r="P166" s="214">
        <v>2598</v>
      </c>
      <c r="Q166" s="214">
        <v>123</v>
      </c>
      <c r="R166" s="214">
        <f>SUM(N166:Q166)</f>
        <v>15900</v>
      </c>
      <c r="S166" s="214"/>
    </row>
    <row r="167" spans="1:19" x14ac:dyDescent="0.15">
      <c r="A167" s="214" t="s">
        <v>372</v>
      </c>
      <c r="B167" s="214">
        <v>1</v>
      </c>
      <c r="C167" s="239" t="s">
        <v>373</v>
      </c>
      <c r="D167" s="214" t="s">
        <v>57</v>
      </c>
      <c r="E167" s="240" t="s">
        <v>860</v>
      </c>
      <c r="F167" s="214">
        <v>1976.02</v>
      </c>
      <c r="G167" s="133" t="s">
        <v>58</v>
      </c>
      <c r="H167" s="131" t="s">
        <v>59</v>
      </c>
      <c r="I167" s="214">
        <v>1650</v>
      </c>
      <c r="J167" s="214" t="s">
        <v>374</v>
      </c>
      <c r="K167" s="214" t="s">
        <v>632</v>
      </c>
      <c r="L167" s="214">
        <v>32</v>
      </c>
      <c r="M167" s="214">
        <v>6</v>
      </c>
      <c r="N167" s="214">
        <v>9900</v>
      </c>
      <c r="O167" s="214">
        <v>3279</v>
      </c>
      <c r="P167" s="214">
        <v>2472</v>
      </c>
      <c r="Q167" s="214">
        <v>123</v>
      </c>
      <c r="R167" s="214">
        <f>SUM(N167:Q167)</f>
        <v>15774</v>
      </c>
      <c r="S167" s="214"/>
    </row>
    <row r="168" spans="1:19" x14ac:dyDescent="0.15">
      <c r="A168" s="214" t="s">
        <v>372</v>
      </c>
      <c r="B168" s="214">
        <v>2</v>
      </c>
      <c r="C168" s="239" t="s">
        <v>375</v>
      </c>
      <c r="D168" s="226" t="s">
        <v>63</v>
      </c>
      <c r="E168" s="240" t="s">
        <v>861</v>
      </c>
      <c r="F168" s="214">
        <v>1978.12</v>
      </c>
      <c r="G168" s="133" t="s">
        <v>58</v>
      </c>
      <c r="H168" s="131" t="s">
        <v>59</v>
      </c>
      <c r="I168" s="214">
        <v>1650</v>
      </c>
      <c r="J168" s="214" t="s">
        <v>374</v>
      </c>
      <c r="K168" s="214" t="s">
        <v>633</v>
      </c>
      <c r="L168" s="214">
        <v>32</v>
      </c>
      <c r="M168" s="214">
        <v>6</v>
      </c>
      <c r="N168" s="214">
        <v>9900</v>
      </c>
      <c r="O168" s="214">
        <v>3279</v>
      </c>
      <c r="P168" s="214">
        <v>2472</v>
      </c>
      <c r="Q168" s="214">
        <v>123</v>
      </c>
      <c r="R168" s="214">
        <f t="shared" ref="R168:R169" si="23">SUM(N168:Q168)</f>
        <v>15774</v>
      </c>
      <c r="S168" s="214"/>
    </row>
    <row r="169" spans="1:19" x14ac:dyDescent="0.15">
      <c r="A169" s="214" t="s">
        <v>372</v>
      </c>
      <c r="B169" s="214">
        <v>3</v>
      </c>
      <c r="C169" s="239" t="s">
        <v>376</v>
      </c>
      <c r="D169" s="226" t="s">
        <v>63</v>
      </c>
      <c r="E169" s="240" t="s">
        <v>862</v>
      </c>
      <c r="F169" s="214">
        <v>1967.04</v>
      </c>
      <c r="G169" s="133" t="s">
        <v>58</v>
      </c>
      <c r="H169" s="131" t="s">
        <v>59</v>
      </c>
      <c r="I169" s="214">
        <v>1650</v>
      </c>
      <c r="J169" s="214" t="s">
        <v>374</v>
      </c>
      <c r="K169" s="214" t="s">
        <v>634</v>
      </c>
      <c r="L169" s="214">
        <v>32</v>
      </c>
      <c r="M169" s="214">
        <v>6</v>
      </c>
      <c r="N169" s="214">
        <v>9900</v>
      </c>
      <c r="O169" s="214">
        <v>3279</v>
      </c>
      <c r="P169" s="214">
        <v>2472</v>
      </c>
      <c r="Q169" s="214">
        <v>123</v>
      </c>
      <c r="R169" s="214">
        <f t="shared" si="23"/>
        <v>15774</v>
      </c>
      <c r="S169" s="214"/>
    </row>
    <row r="170" spans="1:19" x14ac:dyDescent="0.15">
      <c r="A170" s="213" t="s">
        <v>383</v>
      </c>
      <c r="B170" s="214">
        <v>1</v>
      </c>
      <c r="C170" s="214" t="s">
        <v>384</v>
      </c>
      <c r="D170" s="214" t="s">
        <v>57</v>
      </c>
      <c r="E170" s="130" t="s">
        <v>863</v>
      </c>
      <c r="F170" s="214">
        <v>1973.09</v>
      </c>
      <c r="G170" s="131" t="s">
        <v>58</v>
      </c>
      <c r="H170" s="214" t="s">
        <v>59</v>
      </c>
      <c r="I170" s="14">
        <v>1650</v>
      </c>
      <c r="J170" s="214" t="s">
        <v>94</v>
      </c>
      <c r="K170" s="214" t="s">
        <v>635</v>
      </c>
      <c r="L170" s="214">
        <v>27</v>
      </c>
      <c r="M170" s="214">
        <v>6</v>
      </c>
      <c r="N170" s="213">
        <v>9900</v>
      </c>
      <c r="O170" s="214">
        <v>3278</v>
      </c>
      <c r="P170" s="214">
        <v>2452</v>
      </c>
      <c r="Q170" s="214">
        <v>122</v>
      </c>
      <c r="R170" s="12">
        <f>SUM(N170:Q170)</f>
        <v>15752</v>
      </c>
      <c r="S170" s="98"/>
    </row>
    <row r="171" spans="1:19" x14ac:dyDescent="0.15">
      <c r="A171" s="213" t="s">
        <v>383</v>
      </c>
      <c r="B171" s="214">
        <v>2</v>
      </c>
      <c r="C171" s="214" t="s">
        <v>636</v>
      </c>
      <c r="D171" s="214" t="s">
        <v>637</v>
      </c>
      <c r="E171" s="130" t="s">
        <v>864</v>
      </c>
      <c r="F171" s="214">
        <v>1966.02</v>
      </c>
      <c r="G171" s="131" t="s">
        <v>638</v>
      </c>
      <c r="H171" s="214" t="s">
        <v>639</v>
      </c>
      <c r="I171" s="14">
        <v>1650</v>
      </c>
      <c r="J171" s="214" t="s">
        <v>640</v>
      </c>
      <c r="K171" s="214" t="s">
        <v>635</v>
      </c>
      <c r="L171" s="214">
        <v>9</v>
      </c>
      <c r="M171" s="214">
        <v>6</v>
      </c>
      <c r="N171" s="213">
        <v>9900</v>
      </c>
      <c r="O171" s="214">
        <v>3278</v>
      </c>
      <c r="P171" s="214">
        <v>2452</v>
      </c>
      <c r="Q171" s="214">
        <v>122</v>
      </c>
      <c r="R171" s="12">
        <f t="shared" ref="R171:R174" si="24">SUM(N171:Q171)</f>
        <v>15752</v>
      </c>
      <c r="S171" s="98"/>
    </row>
    <row r="172" spans="1:19" x14ac:dyDescent="0.15">
      <c r="A172" s="213" t="s">
        <v>383</v>
      </c>
      <c r="B172" s="214">
        <v>3</v>
      </c>
      <c r="C172" s="214" t="s">
        <v>641</v>
      </c>
      <c r="D172" s="214" t="s">
        <v>637</v>
      </c>
      <c r="E172" s="130" t="s">
        <v>865</v>
      </c>
      <c r="F172" s="214">
        <v>1964.12</v>
      </c>
      <c r="G172" s="131" t="s">
        <v>638</v>
      </c>
      <c r="H172" s="214" t="s">
        <v>642</v>
      </c>
      <c r="I172" s="14">
        <v>1650</v>
      </c>
      <c r="J172" s="214" t="s">
        <v>385</v>
      </c>
      <c r="K172" s="214" t="s">
        <v>635</v>
      </c>
      <c r="L172" s="214">
        <v>9</v>
      </c>
      <c r="M172" s="214">
        <v>6</v>
      </c>
      <c r="N172" s="213">
        <v>9900</v>
      </c>
      <c r="O172" s="214">
        <v>3278</v>
      </c>
      <c r="P172" s="214">
        <v>2452</v>
      </c>
      <c r="Q172" s="214">
        <v>122</v>
      </c>
      <c r="R172" s="12">
        <f t="shared" si="24"/>
        <v>15752</v>
      </c>
      <c r="S172" s="98"/>
    </row>
    <row r="173" spans="1:19" x14ac:dyDescent="0.15">
      <c r="A173" s="213" t="s">
        <v>383</v>
      </c>
      <c r="B173" s="214">
        <v>4</v>
      </c>
      <c r="C173" s="214" t="s">
        <v>386</v>
      </c>
      <c r="D173" s="214" t="s">
        <v>63</v>
      </c>
      <c r="E173" s="130" t="s">
        <v>866</v>
      </c>
      <c r="F173" s="214">
        <v>1963.02</v>
      </c>
      <c r="G173" s="131" t="s">
        <v>58</v>
      </c>
      <c r="H173" s="214" t="s">
        <v>59</v>
      </c>
      <c r="I173" s="214">
        <v>1650</v>
      </c>
      <c r="J173" s="214" t="s">
        <v>643</v>
      </c>
      <c r="K173" s="214" t="s">
        <v>644</v>
      </c>
      <c r="L173" s="214">
        <v>6</v>
      </c>
      <c r="M173" s="214">
        <v>6</v>
      </c>
      <c r="N173" s="213">
        <v>9900</v>
      </c>
      <c r="O173" s="214">
        <v>3278</v>
      </c>
      <c r="P173" s="214">
        <v>2452</v>
      </c>
      <c r="Q173" s="214">
        <v>122</v>
      </c>
      <c r="R173" s="12">
        <f t="shared" si="24"/>
        <v>15752</v>
      </c>
      <c r="S173" s="98"/>
    </row>
    <row r="174" spans="1:19" x14ac:dyDescent="0.15">
      <c r="A174" s="213" t="s">
        <v>383</v>
      </c>
      <c r="B174" s="214">
        <v>5</v>
      </c>
      <c r="C174" s="214" t="s">
        <v>645</v>
      </c>
      <c r="D174" s="214" t="s">
        <v>646</v>
      </c>
      <c r="E174" s="130" t="s">
        <v>867</v>
      </c>
      <c r="F174" s="214">
        <v>1963.05</v>
      </c>
      <c r="G174" s="131" t="s">
        <v>647</v>
      </c>
      <c r="H174" s="214" t="s">
        <v>648</v>
      </c>
      <c r="I174" s="14">
        <v>1650</v>
      </c>
      <c r="J174" s="214" t="s">
        <v>649</v>
      </c>
      <c r="K174" s="214" t="s">
        <v>644</v>
      </c>
      <c r="L174" s="214">
        <v>9</v>
      </c>
      <c r="M174" s="214">
        <v>6</v>
      </c>
      <c r="N174" s="213">
        <v>9900</v>
      </c>
      <c r="O174" s="214">
        <v>3278</v>
      </c>
      <c r="P174" s="214">
        <v>2452</v>
      </c>
      <c r="Q174" s="214">
        <v>122</v>
      </c>
      <c r="R174" s="12">
        <f t="shared" si="24"/>
        <v>15752</v>
      </c>
      <c r="S174" s="98"/>
    </row>
    <row r="175" spans="1:19" x14ac:dyDescent="0.15">
      <c r="A175" s="93" t="s">
        <v>650</v>
      </c>
      <c r="B175" s="214">
        <v>1</v>
      </c>
      <c r="C175" s="214" t="s">
        <v>651</v>
      </c>
      <c r="D175" s="214" t="s">
        <v>652</v>
      </c>
      <c r="E175" s="130" t="s">
        <v>868</v>
      </c>
      <c r="F175" s="214">
        <v>1998.1</v>
      </c>
      <c r="G175" s="100" t="s">
        <v>242</v>
      </c>
      <c r="H175" s="101" t="s">
        <v>391</v>
      </c>
      <c r="I175" s="212">
        <v>1650</v>
      </c>
      <c r="J175" s="214" t="s">
        <v>653</v>
      </c>
      <c r="K175" s="214" t="s">
        <v>654</v>
      </c>
      <c r="L175" s="214">
        <v>12</v>
      </c>
      <c r="M175" s="214">
        <v>4</v>
      </c>
      <c r="N175" s="214">
        <v>6600</v>
      </c>
      <c r="O175" s="214" t="s">
        <v>671</v>
      </c>
      <c r="P175" s="214" t="s">
        <v>671</v>
      </c>
      <c r="Q175" s="214" t="s">
        <v>671</v>
      </c>
      <c r="R175" s="214">
        <f t="shared" ref="R175" si="25">SUM(N175:Q175)</f>
        <v>6600</v>
      </c>
      <c r="S175" s="214"/>
    </row>
    <row r="176" spans="1:19" x14ac:dyDescent="0.15">
      <c r="A176" s="102" t="s">
        <v>392</v>
      </c>
      <c r="B176" s="213">
        <v>1</v>
      </c>
      <c r="C176" s="214" t="s">
        <v>655</v>
      </c>
      <c r="D176" s="214" t="s">
        <v>646</v>
      </c>
      <c r="E176" s="131" t="s">
        <v>869</v>
      </c>
      <c r="F176" s="130">
        <v>1998.11</v>
      </c>
      <c r="G176" s="213" t="s">
        <v>242</v>
      </c>
      <c r="H176" s="202" t="s">
        <v>318</v>
      </c>
      <c r="I176" s="212">
        <v>1650</v>
      </c>
      <c r="J176" s="214" t="s">
        <v>656</v>
      </c>
      <c r="K176" s="213" t="s">
        <v>657</v>
      </c>
      <c r="L176" s="214">
        <v>3</v>
      </c>
      <c r="M176" s="214">
        <v>3</v>
      </c>
      <c r="N176" s="214">
        <v>4950</v>
      </c>
      <c r="O176" s="214" t="s">
        <v>671</v>
      </c>
      <c r="P176" s="214" t="s">
        <v>671</v>
      </c>
      <c r="Q176" s="214" t="s">
        <v>671</v>
      </c>
      <c r="R176" s="214">
        <v>4950</v>
      </c>
      <c r="S176" s="214"/>
    </row>
    <row r="177" spans="1:19" x14ac:dyDescent="0.15">
      <c r="A177" s="102" t="s">
        <v>392</v>
      </c>
      <c r="B177" s="213">
        <v>2</v>
      </c>
      <c r="C177" s="214" t="s">
        <v>658</v>
      </c>
      <c r="D177" s="214" t="s">
        <v>652</v>
      </c>
      <c r="E177" s="131" t="s">
        <v>870</v>
      </c>
      <c r="F177" s="130" t="s">
        <v>672</v>
      </c>
      <c r="G177" s="213" t="s">
        <v>659</v>
      </c>
      <c r="H177" s="202" t="s">
        <v>660</v>
      </c>
      <c r="I177" s="212">
        <v>1650</v>
      </c>
      <c r="J177" s="214" t="s">
        <v>661</v>
      </c>
      <c r="K177" s="213" t="s">
        <v>662</v>
      </c>
      <c r="L177" s="214">
        <v>2</v>
      </c>
      <c r="M177" s="214">
        <v>2</v>
      </c>
      <c r="N177" s="214">
        <v>3300</v>
      </c>
      <c r="O177" s="214" t="s">
        <v>671</v>
      </c>
      <c r="P177" s="214" t="s">
        <v>671</v>
      </c>
      <c r="Q177" s="214" t="s">
        <v>671</v>
      </c>
      <c r="R177" s="214">
        <v>3300</v>
      </c>
      <c r="S177" s="214"/>
    </row>
    <row r="178" spans="1:19" x14ac:dyDescent="0.15">
      <c r="A178" s="102" t="s">
        <v>392</v>
      </c>
      <c r="B178" s="214">
        <v>3</v>
      </c>
      <c r="C178" s="214" t="s">
        <v>663</v>
      </c>
      <c r="D178" s="214" t="s">
        <v>652</v>
      </c>
      <c r="E178" s="131" t="s">
        <v>871</v>
      </c>
      <c r="F178" s="130" t="s">
        <v>673</v>
      </c>
      <c r="G178" s="213" t="s">
        <v>659</v>
      </c>
      <c r="H178" s="202" t="s">
        <v>660</v>
      </c>
      <c r="I178" s="212">
        <v>1650</v>
      </c>
      <c r="J178" s="214" t="s">
        <v>664</v>
      </c>
      <c r="K178" s="214">
        <v>2021.11</v>
      </c>
      <c r="L178" s="214">
        <v>1</v>
      </c>
      <c r="M178" s="214">
        <v>1</v>
      </c>
      <c r="N178" s="214">
        <v>1650</v>
      </c>
      <c r="O178" s="214" t="s">
        <v>671</v>
      </c>
      <c r="P178" s="214" t="s">
        <v>671</v>
      </c>
      <c r="Q178" s="214" t="s">
        <v>671</v>
      </c>
      <c r="R178" s="214">
        <v>1650</v>
      </c>
      <c r="S178" s="103"/>
    </row>
    <row r="179" spans="1:19" x14ac:dyDescent="0.15">
      <c r="A179" s="213" t="s">
        <v>665</v>
      </c>
      <c r="B179" s="105">
        <v>1</v>
      </c>
      <c r="C179" s="209" t="s">
        <v>400</v>
      </c>
      <c r="D179" s="210" t="s">
        <v>63</v>
      </c>
      <c r="E179" s="209" t="s">
        <v>872</v>
      </c>
      <c r="F179" s="214">
        <v>1965.6</v>
      </c>
      <c r="G179" s="209" t="s">
        <v>58</v>
      </c>
      <c r="H179" s="210" t="s">
        <v>401</v>
      </c>
      <c r="I179" s="214">
        <v>1650</v>
      </c>
      <c r="J179" s="11" t="s">
        <v>402</v>
      </c>
      <c r="K179" s="11" t="s">
        <v>666</v>
      </c>
      <c r="L179" s="11">
        <v>3</v>
      </c>
      <c r="M179" s="11">
        <v>3</v>
      </c>
      <c r="N179" s="213">
        <f t="shared" ref="N179" si="26">M179*1650</f>
        <v>4950</v>
      </c>
      <c r="O179" s="105">
        <v>1639</v>
      </c>
      <c r="P179" s="105">
        <v>1299</v>
      </c>
      <c r="Q179" s="105">
        <v>61</v>
      </c>
      <c r="R179" s="11">
        <f>SUM(N179:Q179)</f>
        <v>7949</v>
      </c>
      <c r="S179" s="214"/>
    </row>
    <row r="180" spans="1:19" x14ac:dyDescent="0.15">
      <c r="A180" s="213" t="s">
        <v>399</v>
      </c>
      <c r="B180" s="105">
        <v>2</v>
      </c>
      <c r="C180" s="209" t="s">
        <v>403</v>
      </c>
      <c r="D180" s="210" t="s">
        <v>63</v>
      </c>
      <c r="E180" s="209" t="s">
        <v>873</v>
      </c>
      <c r="F180" s="214">
        <v>1965.12</v>
      </c>
      <c r="G180" s="209" t="s">
        <v>58</v>
      </c>
      <c r="H180" s="210" t="s">
        <v>60</v>
      </c>
      <c r="I180" s="214">
        <v>1650</v>
      </c>
      <c r="J180" s="11" t="s">
        <v>402</v>
      </c>
      <c r="K180" s="11" t="s">
        <v>667</v>
      </c>
      <c r="L180" s="11">
        <v>3</v>
      </c>
      <c r="M180" s="11">
        <v>3</v>
      </c>
      <c r="N180" s="213">
        <f t="shared" ref="N180" si="27">M180*1650</f>
        <v>4950</v>
      </c>
      <c r="O180" s="105">
        <v>1639</v>
      </c>
      <c r="P180" s="105">
        <v>1299</v>
      </c>
      <c r="Q180" s="105">
        <v>61</v>
      </c>
      <c r="R180" s="11">
        <f>SUM(N180:Q180)</f>
        <v>7949</v>
      </c>
      <c r="S180" s="214"/>
    </row>
    <row r="181" spans="1:19" x14ac:dyDescent="0.15">
      <c r="A181" s="222" t="s">
        <v>668</v>
      </c>
      <c r="B181" s="214">
        <v>1</v>
      </c>
      <c r="C181" s="214" t="s">
        <v>405</v>
      </c>
      <c r="D181" s="214" t="s">
        <v>57</v>
      </c>
      <c r="E181" s="214" t="s">
        <v>874</v>
      </c>
      <c r="F181" s="214">
        <v>1973.01</v>
      </c>
      <c r="G181" s="214" t="s">
        <v>58</v>
      </c>
      <c r="H181" s="214" t="s">
        <v>406</v>
      </c>
      <c r="I181" s="214">
        <v>1650</v>
      </c>
      <c r="J181" s="214" t="s">
        <v>407</v>
      </c>
      <c r="K181" s="214" t="s">
        <v>669</v>
      </c>
      <c r="L181" s="214">
        <v>12</v>
      </c>
      <c r="M181" s="214">
        <v>12</v>
      </c>
      <c r="N181" s="214">
        <v>19800</v>
      </c>
      <c r="O181" s="214">
        <v>6558</v>
      </c>
      <c r="P181" s="214">
        <v>4191</v>
      </c>
      <c r="Q181" s="214">
        <v>247</v>
      </c>
      <c r="R181" s="214">
        <v>30796</v>
      </c>
      <c r="S181" s="214"/>
    </row>
    <row r="182" spans="1:19" x14ac:dyDescent="0.15">
      <c r="A182" s="222" t="s">
        <v>412</v>
      </c>
      <c r="B182" s="214">
        <v>2</v>
      </c>
      <c r="C182" s="214" t="s">
        <v>408</v>
      </c>
      <c r="D182" s="214" t="s">
        <v>63</v>
      </c>
      <c r="E182" s="214" t="s">
        <v>875</v>
      </c>
      <c r="F182" s="214">
        <v>1968.02</v>
      </c>
      <c r="G182" s="214" t="s">
        <v>58</v>
      </c>
      <c r="H182" s="214" t="s">
        <v>406</v>
      </c>
      <c r="I182" s="214">
        <v>1650</v>
      </c>
      <c r="J182" s="214" t="s">
        <v>407</v>
      </c>
      <c r="K182" s="214" t="s">
        <v>670</v>
      </c>
      <c r="L182" s="214">
        <v>12</v>
      </c>
      <c r="M182" s="214">
        <v>12</v>
      </c>
      <c r="N182" s="214">
        <v>19800</v>
      </c>
      <c r="O182" s="214">
        <v>6558</v>
      </c>
      <c r="P182" s="214">
        <v>4191</v>
      </c>
      <c r="Q182" s="214">
        <v>247</v>
      </c>
      <c r="R182" s="214">
        <v>30796</v>
      </c>
      <c r="S182" s="214"/>
    </row>
    <row r="183" spans="1:19" x14ac:dyDescent="0.15">
      <c r="A183" s="222" t="s">
        <v>412</v>
      </c>
      <c r="B183" s="214">
        <v>3</v>
      </c>
      <c r="C183" s="214" t="s">
        <v>409</v>
      </c>
      <c r="D183" s="214" t="s">
        <v>57</v>
      </c>
      <c r="E183" s="214" t="s">
        <v>876</v>
      </c>
      <c r="F183" s="214">
        <v>1980.05</v>
      </c>
      <c r="G183" s="214" t="s">
        <v>58</v>
      </c>
      <c r="H183" s="214" t="s">
        <v>410</v>
      </c>
      <c r="I183" s="214">
        <v>1650</v>
      </c>
      <c r="J183" s="214" t="s">
        <v>411</v>
      </c>
      <c r="K183" s="214">
        <v>2021.12</v>
      </c>
      <c r="L183" s="214">
        <v>1</v>
      </c>
      <c r="M183" s="214">
        <v>1</v>
      </c>
      <c r="N183" s="214">
        <v>1650</v>
      </c>
      <c r="O183" s="214">
        <v>546</v>
      </c>
      <c r="P183" s="214">
        <v>433</v>
      </c>
      <c r="Q183" s="214">
        <v>20</v>
      </c>
      <c r="R183" s="214">
        <v>2649</v>
      </c>
      <c r="S183" s="214"/>
    </row>
    <row r="184" spans="1:19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>
        <f>SUM(R5:R183)</f>
        <v>1534615</v>
      </c>
      <c r="S184" s="5"/>
    </row>
    <row r="185" spans="1:19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pans="1:19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1:19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pans="1:19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pans="1:19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pans="1:19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19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pans="1:19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1:19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1:19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1:19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1:19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x14ac:dyDescent="0.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1:19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1:19" x14ac:dyDescent="0.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1:19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pans="1:19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pans="1:19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19" x14ac:dyDescent="0.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1:19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pans="1:19" x14ac:dyDescent="0.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1:19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pans="1:19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1:19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1:19" x14ac:dyDescent="0.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pans="1:19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pans="1:19" x14ac:dyDescent="0.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1:19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pans="1:19" x14ac:dyDescent="0.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pans="1:19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1:19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 x14ac:dyDescent="0.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pans="1:19" x14ac:dyDescent="0.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1:19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1:19" x14ac:dyDescent="0.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1:19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1:19" x14ac:dyDescent="0.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1:19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x14ac:dyDescent="0.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1:19" x14ac:dyDescent="0.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1:19" x14ac:dyDescent="0.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1:19" x14ac:dyDescent="0.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9" x14ac:dyDescent="0.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1:19" x14ac:dyDescent="0.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1:19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1:19" x14ac:dyDescent="0.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1:19" x14ac:dyDescent="0.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pans="1:19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spans="1:19" x14ac:dyDescent="0.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pans="1:19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pans="1:19" x14ac:dyDescent="0.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spans="1:19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spans="1:19" x14ac:dyDescent="0.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spans="1:19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spans="1:19" x14ac:dyDescent="0.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1:19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1:19" x14ac:dyDescent="0.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spans="1:19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spans="1:19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spans="1:19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spans="1:19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spans="1:19" x14ac:dyDescent="0.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pans="1:19" x14ac:dyDescent="0.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x14ac:dyDescent="0.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x14ac:dyDescent="0.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spans="1:19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spans="1:19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spans="1:19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pans="1:19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spans="1:19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spans="1:19" x14ac:dyDescent="0.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spans="1:19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19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1:19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spans="1:19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</row>
    <row r="275" spans="1:19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</row>
    <row r="276" spans="1:19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</row>
    <row r="277" spans="1:19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</row>
    <row r="278" spans="1:19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</row>
    <row r="279" spans="1:19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spans="1:19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</row>
    <row r="281" spans="1:19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</row>
    <row r="282" spans="1:19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</row>
    <row r="283" spans="1:19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</row>
    <row r="284" spans="1:19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</row>
    <row r="285" spans="1:19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</row>
    <row r="286" spans="1:19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spans="1:19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spans="1:19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1:19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1:19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spans="1:19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spans="1:19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pans="1:19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pans="1:19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spans="1:19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spans="1:19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spans="1:19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spans="1:19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spans="1:19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spans="1:19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spans="1:19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spans="1:19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spans="1:19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spans="1:19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pans="1:19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spans="1:19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</row>
    <row r="309" spans="1:19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pans="1:19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pans="1:19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1:19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</row>
    <row r="313" spans="1:19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</row>
    <row r="314" spans="1:19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</row>
    <row r="315" spans="1:19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</row>
    <row r="316" spans="1:19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</row>
    <row r="317" spans="1:19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spans="1:19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</row>
    <row r="319" spans="1:19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</row>
    <row r="320" spans="1:19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</row>
    <row r="321" spans="1:19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</row>
    <row r="322" spans="1:19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1:19" x14ac:dyDescent="0.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pans="1:19" x14ac:dyDescent="0.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1:19" x14ac:dyDescent="0.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</row>
    <row r="326" spans="1:19" x14ac:dyDescent="0.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</row>
    <row r="327" spans="1:19" x14ac:dyDescent="0.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spans="1:19" x14ac:dyDescent="0.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spans="1:19" x14ac:dyDescent="0.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</row>
    <row r="330" spans="1:19" x14ac:dyDescent="0.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</row>
    <row r="331" spans="1:19" x14ac:dyDescent="0.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</row>
    <row r="332" spans="1:19" x14ac:dyDescent="0.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</row>
    <row r="333" spans="1:19" x14ac:dyDescent="0.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 x14ac:dyDescent="0.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1:19" x14ac:dyDescent="0.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1:19" x14ac:dyDescent="0.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</row>
    <row r="337" spans="1:19" x14ac:dyDescent="0.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</row>
    <row r="338" spans="1:19" x14ac:dyDescent="0.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</row>
    <row r="339" spans="1:19" x14ac:dyDescent="0.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</row>
    <row r="340" spans="1:19" x14ac:dyDescent="0.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</row>
    <row r="341" spans="1:19" x14ac:dyDescent="0.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</row>
    <row r="342" spans="1:19" x14ac:dyDescent="0.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</row>
    <row r="343" spans="1:19" x14ac:dyDescent="0.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</row>
    <row r="344" spans="1:19" x14ac:dyDescent="0.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1:19" x14ac:dyDescent="0.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1:19" x14ac:dyDescent="0.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 x14ac:dyDescent="0.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</row>
    <row r="348" spans="1:19" x14ac:dyDescent="0.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</row>
    <row r="349" spans="1:19" x14ac:dyDescent="0.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</row>
    <row r="350" spans="1:19" x14ac:dyDescent="0.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</row>
    <row r="351" spans="1:19" x14ac:dyDescent="0.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</row>
    <row r="352" spans="1:19" x14ac:dyDescent="0.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</row>
    <row r="353" spans="1:19" x14ac:dyDescent="0.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</row>
    <row r="354" spans="1:19" x14ac:dyDescent="0.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 x14ac:dyDescent="0.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x14ac:dyDescent="0.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x14ac:dyDescent="0.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</row>
    <row r="358" spans="1:19" x14ac:dyDescent="0.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</row>
    <row r="359" spans="1:19" x14ac:dyDescent="0.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</row>
    <row r="360" spans="1:19" x14ac:dyDescent="0.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spans="1:19" x14ac:dyDescent="0.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spans="1:19" x14ac:dyDescent="0.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</row>
    <row r="363" spans="1:19" x14ac:dyDescent="0.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spans="1:19" x14ac:dyDescent="0.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spans="1:19" x14ac:dyDescent="0.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</row>
    <row r="366" spans="1:19" x14ac:dyDescent="0.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spans="1:19" x14ac:dyDescent="0.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</row>
    <row r="368" spans="1:19" x14ac:dyDescent="0.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</row>
    <row r="369" spans="1:19" x14ac:dyDescent="0.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</row>
    <row r="370" spans="1:19" x14ac:dyDescent="0.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</row>
    <row r="371" spans="1:19" x14ac:dyDescent="0.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spans="1:19" x14ac:dyDescent="0.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spans="1:19" x14ac:dyDescent="0.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spans="1:19" x14ac:dyDescent="0.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</row>
    <row r="375" spans="1:19" x14ac:dyDescent="0.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</row>
    <row r="376" spans="1:19" x14ac:dyDescent="0.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spans="1:19" x14ac:dyDescent="0.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</row>
    <row r="378" spans="1:19" x14ac:dyDescent="0.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</row>
    <row r="379" spans="1:19" x14ac:dyDescent="0.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</row>
    <row r="380" spans="1:19" x14ac:dyDescent="0.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spans="1:19" x14ac:dyDescent="0.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spans="1:19" x14ac:dyDescent="0.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</row>
    <row r="383" spans="1:19" x14ac:dyDescent="0.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</row>
    <row r="384" spans="1:19" x14ac:dyDescent="0.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</row>
    <row r="385" spans="1:19" x14ac:dyDescent="0.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spans="1:19" x14ac:dyDescent="0.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spans="1:19" x14ac:dyDescent="0.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</row>
    <row r="388" spans="1:19" x14ac:dyDescent="0.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</row>
    <row r="389" spans="1:19" x14ac:dyDescent="0.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</row>
    <row r="390" spans="1:19" x14ac:dyDescent="0.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</row>
    <row r="391" spans="1:19" x14ac:dyDescent="0.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spans="1:19" x14ac:dyDescent="0.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spans="1:19" x14ac:dyDescent="0.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</row>
    <row r="394" spans="1:19" x14ac:dyDescent="0.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</row>
    <row r="395" spans="1:19" x14ac:dyDescent="0.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</row>
    <row r="396" spans="1:19" x14ac:dyDescent="0.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</row>
    <row r="397" spans="1:19" x14ac:dyDescent="0.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spans="1:19" x14ac:dyDescent="0.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spans="1:19" x14ac:dyDescent="0.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</row>
    <row r="400" spans="1:19" x14ac:dyDescent="0.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</row>
    <row r="401" spans="1:19" x14ac:dyDescent="0.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</row>
    <row r="402" spans="1:19" x14ac:dyDescent="0.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spans="1:19" x14ac:dyDescent="0.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spans="1:19" x14ac:dyDescent="0.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</row>
    <row r="405" spans="1:19" x14ac:dyDescent="0.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</row>
    <row r="406" spans="1:19" x14ac:dyDescent="0.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spans="1:19" x14ac:dyDescent="0.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</row>
    <row r="408" spans="1:19" x14ac:dyDescent="0.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</row>
    <row r="409" spans="1:19" x14ac:dyDescent="0.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spans="1:19" x14ac:dyDescent="0.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spans="1:19" x14ac:dyDescent="0.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spans="1:19" x14ac:dyDescent="0.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</row>
    <row r="413" spans="1:19" x14ac:dyDescent="0.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spans="1:19" x14ac:dyDescent="0.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spans="1:19" x14ac:dyDescent="0.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spans="1:19" x14ac:dyDescent="0.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spans="1:19" x14ac:dyDescent="0.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spans="1:19" x14ac:dyDescent="0.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spans="1:19" x14ac:dyDescent="0.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</row>
    <row r="420" spans="1:19" x14ac:dyDescent="0.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</row>
    <row r="421" spans="1:19" x14ac:dyDescent="0.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</row>
    <row r="422" spans="1:19" x14ac:dyDescent="0.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spans="1:19" x14ac:dyDescent="0.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spans="1:19" x14ac:dyDescent="0.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spans="1:19" x14ac:dyDescent="0.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spans="1:19" x14ac:dyDescent="0.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spans="1:19" x14ac:dyDescent="0.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</row>
    <row r="428" spans="1:19" x14ac:dyDescent="0.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</row>
    <row r="429" spans="1:19" x14ac:dyDescent="0.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</row>
    <row r="430" spans="1:19" x14ac:dyDescent="0.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</row>
    <row r="431" spans="1:19" x14ac:dyDescent="0.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</row>
    <row r="432" spans="1:19" x14ac:dyDescent="0.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spans="1:19" x14ac:dyDescent="0.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spans="1:19" x14ac:dyDescent="0.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</row>
    <row r="435" spans="1:19" x14ac:dyDescent="0.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spans="1:19" x14ac:dyDescent="0.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</row>
    <row r="437" spans="1:19" x14ac:dyDescent="0.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</row>
    <row r="438" spans="1:19" x14ac:dyDescent="0.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</row>
    <row r="439" spans="1:19" x14ac:dyDescent="0.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spans="1:19" x14ac:dyDescent="0.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spans="1:19" x14ac:dyDescent="0.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</row>
    <row r="442" spans="1:19" x14ac:dyDescent="0.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</row>
    <row r="443" spans="1:19" x14ac:dyDescent="0.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</row>
    <row r="444" spans="1:19" x14ac:dyDescent="0.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</row>
    <row r="445" spans="1:19" x14ac:dyDescent="0.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</row>
    <row r="446" spans="1:19" x14ac:dyDescent="0.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</row>
    <row r="447" spans="1:19" x14ac:dyDescent="0.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spans="1:19" x14ac:dyDescent="0.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spans="1:19" x14ac:dyDescent="0.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</row>
    <row r="450" spans="1:19" x14ac:dyDescent="0.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</row>
    <row r="451" spans="1:19" x14ac:dyDescent="0.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</row>
    <row r="452" spans="1:19" x14ac:dyDescent="0.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</row>
    <row r="453" spans="1:19" x14ac:dyDescent="0.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</row>
    <row r="454" spans="1:19" x14ac:dyDescent="0.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spans="1:19" x14ac:dyDescent="0.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</row>
    <row r="456" spans="1:19" x14ac:dyDescent="0.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</row>
    <row r="457" spans="1:19" x14ac:dyDescent="0.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spans="1:19" x14ac:dyDescent="0.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</row>
    <row r="459" spans="1:19" x14ac:dyDescent="0.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</row>
    <row r="460" spans="1:19" x14ac:dyDescent="0.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</row>
    <row r="461" spans="1:19" x14ac:dyDescent="0.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spans="1:19" x14ac:dyDescent="0.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</row>
    <row r="463" spans="1:19" x14ac:dyDescent="0.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spans="1:19" x14ac:dyDescent="0.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spans="1:19" x14ac:dyDescent="0.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spans="1:19" x14ac:dyDescent="0.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spans="1:19" x14ac:dyDescent="0.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spans="1:19" x14ac:dyDescent="0.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spans="1:19" x14ac:dyDescent="0.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spans="1:19" x14ac:dyDescent="0.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spans="1:19" x14ac:dyDescent="0.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</row>
    <row r="472" spans="1:19" x14ac:dyDescent="0.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</row>
    <row r="473" spans="1:19" x14ac:dyDescent="0.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</row>
    <row r="474" spans="1:19" x14ac:dyDescent="0.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</row>
    <row r="475" spans="1:19" x14ac:dyDescent="0.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</row>
    <row r="476" spans="1:19" x14ac:dyDescent="0.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</row>
    <row r="477" spans="1:19" x14ac:dyDescent="0.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</row>
    <row r="478" spans="1:19" x14ac:dyDescent="0.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</row>
    <row r="479" spans="1:19" x14ac:dyDescent="0.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</row>
    <row r="480" spans="1:19" x14ac:dyDescent="0.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</row>
    <row r="481" spans="1:19" x14ac:dyDescent="0.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</row>
    <row r="482" spans="1:19" x14ac:dyDescent="0.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</row>
    <row r="483" spans="1:19" x14ac:dyDescent="0.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</row>
    <row r="484" spans="1:19" x14ac:dyDescent="0.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</row>
    <row r="485" spans="1:19" x14ac:dyDescent="0.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</row>
    <row r="486" spans="1:19" x14ac:dyDescent="0.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</row>
    <row r="487" spans="1:19" x14ac:dyDescent="0.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</row>
    <row r="488" spans="1:19" x14ac:dyDescent="0.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</row>
    <row r="489" spans="1:19" x14ac:dyDescent="0.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</row>
    <row r="490" spans="1:19" x14ac:dyDescent="0.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</row>
    <row r="491" spans="1:19" x14ac:dyDescent="0.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</row>
    <row r="492" spans="1:19" x14ac:dyDescent="0.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</row>
    <row r="493" spans="1:19" x14ac:dyDescent="0.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</row>
    <row r="494" spans="1:19" x14ac:dyDescent="0.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</row>
    <row r="495" spans="1:19" x14ac:dyDescent="0.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</row>
    <row r="496" spans="1:19" x14ac:dyDescent="0.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</row>
    <row r="497" spans="1:19" x14ac:dyDescent="0.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</row>
    <row r="498" spans="1:19" x14ac:dyDescent="0.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</row>
    <row r="499" spans="1:19" x14ac:dyDescent="0.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</row>
    <row r="500" spans="1:19" x14ac:dyDescent="0.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</row>
    <row r="501" spans="1:19" x14ac:dyDescent="0.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</row>
    <row r="502" spans="1:19" x14ac:dyDescent="0.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</row>
    <row r="503" spans="1:19" x14ac:dyDescent="0.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</row>
    <row r="504" spans="1:19" x14ac:dyDescent="0.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</row>
    <row r="505" spans="1:19" x14ac:dyDescent="0.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</row>
    <row r="506" spans="1:19" x14ac:dyDescent="0.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</row>
    <row r="507" spans="1:19" x14ac:dyDescent="0.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</row>
    <row r="508" spans="1:19" x14ac:dyDescent="0.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</row>
    <row r="509" spans="1:19" x14ac:dyDescent="0.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</row>
    <row r="510" spans="1:19" x14ac:dyDescent="0.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</row>
    <row r="511" spans="1:19" x14ac:dyDescent="0.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</row>
    <row r="512" spans="1:19" x14ac:dyDescent="0.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</row>
    <row r="513" spans="1:19" x14ac:dyDescent="0.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</row>
    <row r="514" spans="1:19" x14ac:dyDescent="0.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</row>
    <row r="515" spans="1:19" x14ac:dyDescent="0.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</row>
    <row r="516" spans="1:19" x14ac:dyDescent="0.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</row>
    <row r="517" spans="1:19" x14ac:dyDescent="0.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</row>
    <row r="518" spans="1:19" x14ac:dyDescent="0.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</row>
    <row r="519" spans="1:19" x14ac:dyDescent="0.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</row>
    <row r="520" spans="1:19" x14ac:dyDescent="0.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</row>
    <row r="521" spans="1:19" x14ac:dyDescent="0.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</row>
    <row r="522" spans="1:19" x14ac:dyDescent="0.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</row>
    <row r="523" spans="1:19" x14ac:dyDescent="0.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</row>
    <row r="524" spans="1:19" x14ac:dyDescent="0.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</row>
    <row r="525" spans="1:19" x14ac:dyDescent="0.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</row>
    <row r="526" spans="1:19" x14ac:dyDescent="0.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</row>
    <row r="527" spans="1:19" x14ac:dyDescent="0.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spans="1:19" x14ac:dyDescent="0.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</row>
    <row r="529" spans="1:19" x14ac:dyDescent="0.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</row>
    <row r="530" spans="1:19" x14ac:dyDescent="0.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</row>
    <row r="531" spans="1:19" x14ac:dyDescent="0.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</row>
    <row r="532" spans="1:19" x14ac:dyDescent="0.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</row>
    <row r="533" spans="1:19" x14ac:dyDescent="0.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</row>
    <row r="534" spans="1:19" x14ac:dyDescent="0.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</row>
    <row r="535" spans="1:19" x14ac:dyDescent="0.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</row>
    <row r="536" spans="1:19" x14ac:dyDescent="0.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</row>
    <row r="537" spans="1:19" x14ac:dyDescent="0.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</row>
    <row r="538" spans="1:19" x14ac:dyDescent="0.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</row>
    <row r="539" spans="1:19" x14ac:dyDescent="0.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</row>
    <row r="540" spans="1:19" x14ac:dyDescent="0.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</row>
    <row r="541" spans="1:19" x14ac:dyDescent="0.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</row>
    <row r="542" spans="1:19" x14ac:dyDescent="0.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</row>
    <row r="543" spans="1:19" x14ac:dyDescent="0.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</row>
    <row r="544" spans="1:19" x14ac:dyDescent="0.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</row>
    <row r="545" spans="1:19" x14ac:dyDescent="0.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</row>
    <row r="546" spans="1:19" x14ac:dyDescent="0.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</row>
    <row r="547" spans="1:19" x14ac:dyDescent="0.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</row>
    <row r="548" spans="1:19" x14ac:dyDescent="0.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</row>
    <row r="549" spans="1:19" x14ac:dyDescent="0.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</row>
    <row r="550" spans="1:19" x14ac:dyDescent="0.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</row>
    <row r="551" spans="1:19" x14ac:dyDescent="0.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</row>
    <row r="552" spans="1:19" x14ac:dyDescent="0.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</row>
    <row r="553" spans="1:19" x14ac:dyDescent="0.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</row>
    <row r="554" spans="1:19" x14ac:dyDescent="0.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</row>
    <row r="555" spans="1:19" x14ac:dyDescent="0.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</row>
    <row r="556" spans="1:19" x14ac:dyDescent="0.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</row>
    <row r="557" spans="1:19" x14ac:dyDescent="0.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</row>
    <row r="558" spans="1:19" x14ac:dyDescent="0.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</row>
    <row r="559" spans="1:19" x14ac:dyDescent="0.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</row>
    <row r="560" spans="1:19" x14ac:dyDescent="0.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</row>
    <row r="561" spans="1:19" x14ac:dyDescent="0.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</row>
    <row r="562" spans="1:19" x14ac:dyDescent="0.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</row>
    <row r="563" spans="1:19" x14ac:dyDescent="0.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</row>
    <row r="564" spans="1:19" x14ac:dyDescent="0.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</row>
    <row r="565" spans="1:19" x14ac:dyDescent="0.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</row>
    <row r="566" spans="1:19" x14ac:dyDescent="0.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</row>
    <row r="567" spans="1:19" x14ac:dyDescent="0.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</row>
    <row r="568" spans="1:19" x14ac:dyDescent="0.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</row>
    <row r="569" spans="1:19" x14ac:dyDescent="0.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</row>
    <row r="570" spans="1:19" x14ac:dyDescent="0.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</row>
    <row r="571" spans="1:19" x14ac:dyDescent="0.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</row>
    <row r="572" spans="1:19" x14ac:dyDescent="0.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</row>
    <row r="573" spans="1:19" x14ac:dyDescent="0.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</row>
    <row r="574" spans="1:19" x14ac:dyDescent="0.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</row>
    <row r="575" spans="1:19" x14ac:dyDescent="0.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</row>
    <row r="576" spans="1:19" x14ac:dyDescent="0.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</row>
    <row r="577" spans="1:19" x14ac:dyDescent="0.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spans="1:19" x14ac:dyDescent="0.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</row>
    <row r="579" spans="1:19" x14ac:dyDescent="0.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spans="1:19" x14ac:dyDescent="0.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</row>
    <row r="581" spans="1:19" x14ac:dyDescent="0.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</row>
    <row r="582" spans="1:19" x14ac:dyDescent="0.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</row>
    <row r="583" spans="1:19" x14ac:dyDescent="0.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</row>
    <row r="584" spans="1:19" x14ac:dyDescent="0.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</row>
    <row r="585" spans="1:19" x14ac:dyDescent="0.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</row>
    <row r="586" spans="1:19" x14ac:dyDescent="0.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</row>
    <row r="587" spans="1:19" x14ac:dyDescent="0.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</row>
    <row r="588" spans="1:19" x14ac:dyDescent="0.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</row>
    <row r="589" spans="1:19" x14ac:dyDescent="0.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</row>
    <row r="590" spans="1:19" x14ac:dyDescent="0.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</row>
    <row r="591" spans="1:19" x14ac:dyDescent="0.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</row>
    <row r="592" spans="1:19" x14ac:dyDescent="0.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</row>
    <row r="593" spans="1:19" x14ac:dyDescent="0.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</row>
    <row r="594" spans="1:19" x14ac:dyDescent="0.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</row>
    <row r="595" spans="1:19" x14ac:dyDescent="0.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</row>
    <row r="596" spans="1:19" x14ac:dyDescent="0.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</row>
    <row r="597" spans="1:19" x14ac:dyDescent="0.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</row>
    <row r="598" spans="1:19" x14ac:dyDescent="0.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</row>
    <row r="599" spans="1:19" x14ac:dyDescent="0.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</row>
    <row r="600" spans="1:19" x14ac:dyDescent="0.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</row>
    <row r="601" spans="1:19" x14ac:dyDescent="0.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</row>
    <row r="602" spans="1:19" x14ac:dyDescent="0.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</row>
    <row r="603" spans="1:19" x14ac:dyDescent="0.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</row>
    <row r="604" spans="1:19" x14ac:dyDescent="0.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</row>
    <row r="605" spans="1:19" x14ac:dyDescent="0.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</row>
    <row r="606" spans="1:19" x14ac:dyDescent="0.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</row>
    <row r="607" spans="1:19" x14ac:dyDescent="0.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</row>
    <row r="608" spans="1:19" x14ac:dyDescent="0.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</row>
    <row r="609" spans="1:19" x14ac:dyDescent="0.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</row>
    <row r="610" spans="1:19" x14ac:dyDescent="0.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</row>
    <row r="611" spans="1:19" x14ac:dyDescent="0.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</row>
    <row r="612" spans="1:19" x14ac:dyDescent="0.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</row>
    <row r="613" spans="1:19" x14ac:dyDescent="0.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</row>
    <row r="614" spans="1:19" x14ac:dyDescent="0.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</row>
    <row r="615" spans="1:19" x14ac:dyDescent="0.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</row>
    <row r="616" spans="1:19" x14ac:dyDescent="0.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</row>
    <row r="617" spans="1:19" x14ac:dyDescent="0.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</row>
    <row r="618" spans="1:19" x14ac:dyDescent="0.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</row>
    <row r="619" spans="1:19" x14ac:dyDescent="0.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</row>
    <row r="620" spans="1:19" x14ac:dyDescent="0.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</row>
    <row r="621" spans="1:19" x14ac:dyDescent="0.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</row>
    <row r="622" spans="1:19" x14ac:dyDescent="0.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</row>
    <row r="623" spans="1:19" x14ac:dyDescent="0.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</row>
    <row r="624" spans="1:19" x14ac:dyDescent="0.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</row>
    <row r="625" spans="1:19" x14ac:dyDescent="0.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</row>
    <row r="626" spans="1:19" x14ac:dyDescent="0.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</row>
    <row r="627" spans="1:19" x14ac:dyDescent="0.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</row>
    <row r="628" spans="1:19" x14ac:dyDescent="0.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</row>
    <row r="629" spans="1:19" x14ac:dyDescent="0.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</row>
    <row r="630" spans="1:19" x14ac:dyDescent="0.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</row>
    <row r="631" spans="1:19" x14ac:dyDescent="0.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</row>
    <row r="632" spans="1:19" x14ac:dyDescent="0.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</row>
    <row r="633" spans="1:19" x14ac:dyDescent="0.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</row>
    <row r="634" spans="1:19" x14ac:dyDescent="0.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</row>
    <row r="635" spans="1:19" x14ac:dyDescent="0.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</row>
    <row r="636" spans="1:19" x14ac:dyDescent="0.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</row>
    <row r="637" spans="1:19" x14ac:dyDescent="0.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</row>
    <row r="638" spans="1:19" x14ac:dyDescent="0.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</row>
    <row r="639" spans="1:19" x14ac:dyDescent="0.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</row>
    <row r="640" spans="1:19" x14ac:dyDescent="0.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</row>
    <row r="641" spans="1:19" x14ac:dyDescent="0.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</row>
    <row r="642" spans="1:19" x14ac:dyDescent="0.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</row>
    <row r="643" spans="1:19" x14ac:dyDescent="0.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</row>
    <row r="644" spans="1:19" x14ac:dyDescent="0.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</row>
    <row r="645" spans="1:19" x14ac:dyDescent="0.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</row>
    <row r="646" spans="1:19" x14ac:dyDescent="0.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</row>
    <row r="647" spans="1:19" x14ac:dyDescent="0.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</row>
    <row r="648" spans="1:19" x14ac:dyDescent="0.15">
      <c r="A648" s="223"/>
      <c r="B648" s="223"/>
      <c r="C648" s="223"/>
      <c r="D648" s="223"/>
      <c r="E648" s="223"/>
      <c r="F648" s="5"/>
      <c r="G648" s="223"/>
      <c r="H648" s="223"/>
      <c r="I648" s="223"/>
      <c r="J648" s="223"/>
      <c r="K648" s="223"/>
      <c r="L648" s="223"/>
      <c r="M648" s="223"/>
      <c r="N648" s="223"/>
      <c r="O648" s="223"/>
      <c r="P648" s="223"/>
      <c r="Q648" s="223"/>
      <c r="R648" s="223"/>
      <c r="S648" s="223"/>
    </row>
    <row r="649" spans="1:19" x14ac:dyDescent="0.15">
      <c r="A649" s="223"/>
      <c r="B649" s="223"/>
      <c r="C649" s="223"/>
      <c r="D649" s="223"/>
      <c r="E649" s="223"/>
      <c r="F649" s="5"/>
      <c r="G649" s="223"/>
      <c r="H649" s="223"/>
      <c r="I649" s="223"/>
      <c r="J649" s="223"/>
      <c r="K649" s="223"/>
      <c r="L649" s="223"/>
      <c r="M649" s="223"/>
      <c r="N649" s="223"/>
      <c r="O649" s="223"/>
      <c r="P649" s="223"/>
      <c r="Q649" s="223"/>
      <c r="R649" s="223"/>
      <c r="S649" s="223"/>
    </row>
    <row r="650" spans="1:19" x14ac:dyDescent="0.15">
      <c r="A650" s="223"/>
      <c r="B650" s="223"/>
      <c r="C650" s="223"/>
      <c r="D650" s="223"/>
      <c r="E650" s="223"/>
      <c r="F650" s="5"/>
      <c r="G650" s="223"/>
      <c r="H650" s="223"/>
      <c r="I650" s="223"/>
      <c r="J650" s="223"/>
      <c r="K650" s="223"/>
      <c r="L650" s="223"/>
      <c r="M650" s="223"/>
      <c r="N650" s="223"/>
      <c r="O650" s="223"/>
      <c r="P650" s="223"/>
      <c r="Q650" s="223"/>
      <c r="R650" s="223"/>
      <c r="S650" s="223"/>
    </row>
    <row r="651" spans="1:19" x14ac:dyDescent="0.15">
      <c r="A651" s="223"/>
      <c r="B651" s="223"/>
      <c r="C651" s="223"/>
      <c r="D651" s="223"/>
      <c r="E651" s="223"/>
      <c r="F651" s="5"/>
      <c r="G651" s="223"/>
      <c r="H651" s="223"/>
      <c r="I651" s="223"/>
      <c r="J651" s="223"/>
      <c r="K651" s="223"/>
      <c r="L651" s="223"/>
      <c r="M651" s="223"/>
      <c r="N651" s="223"/>
      <c r="O651" s="223"/>
      <c r="P651" s="223"/>
      <c r="Q651" s="223"/>
      <c r="R651" s="223"/>
      <c r="S651" s="223"/>
    </row>
    <row r="652" spans="1:19" x14ac:dyDescent="0.15">
      <c r="A652" s="223"/>
      <c r="B652" s="223"/>
      <c r="C652" s="223"/>
      <c r="D652" s="223"/>
      <c r="E652" s="223"/>
      <c r="F652" s="5"/>
      <c r="G652" s="223"/>
      <c r="H652" s="223"/>
      <c r="I652" s="223"/>
      <c r="J652" s="223"/>
      <c r="K652" s="223"/>
      <c r="L652" s="223"/>
      <c r="M652" s="223"/>
      <c r="N652" s="223"/>
      <c r="O652" s="223"/>
      <c r="P652" s="223"/>
      <c r="Q652" s="223"/>
      <c r="R652" s="223"/>
      <c r="S652" s="223"/>
    </row>
    <row r="653" spans="1:19" x14ac:dyDescent="0.15">
      <c r="A653" s="223"/>
      <c r="B653" s="223"/>
      <c r="C653" s="223"/>
      <c r="D653" s="223"/>
      <c r="E653" s="223"/>
      <c r="F653" s="5"/>
      <c r="G653" s="223"/>
      <c r="H653" s="223"/>
      <c r="I653" s="223"/>
      <c r="J653" s="223"/>
      <c r="K653" s="223"/>
      <c r="L653" s="223"/>
      <c r="M653" s="223"/>
      <c r="N653" s="223"/>
      <c r="O653" s="223"/>
      <c r="P653" s="223"/>
      <c r="Q653" s="223"/>
      <c r="R653" s="223"/>
      <c r="S653" s="223"/>
    </row>
    <row r="654" spans="1:19" x14ac:dyDescent="0.15">
      <c r="A654" s="223"/>
      <c r="B654" s="223"/>
      <c r="C654" s="223"/>
      <c r="D654" s="223"/>
      <c r="E654" s="223"/>
      <c r="F654" s="5"/>
      <c r="G654" s="223"/>
      <c r="H654" s="223"/>
      <c r="I654" s="223"/>
      <c r="J654" s="223"/>
      <c r="K654" s="223"/>
      <c r="L654" s="223"/>
      <c r="M654" s="223"/>
      <c r="N654" s="223"/>
      <c r="O654" s="223"/>
      <c r="P654" s="223"/>
      <c r="Q654" s="223"/>
      <c r="R654" s="223"/>
      <c r="S654" s="223"/>
    </row>
    <row r="655" spans="1:19" x14ac:dyDescent="0.15">
      <c r="A655" s="223"/>
      <c r="B655" s="223"/>
      <c r="C655" s="223"/>
      <c r="D655" s="223"/>
      <c r="E655" s="223"/>
      <c r="F655" s="5"/>
      <c r="G655" s="223"/>
      <c r="H655" s="223"/>
      <c r="I655" s="223"/>
      <c r="J655" s="223"/>
      <c r="K655" s="223"/>
      <c r="L655" s="223"/>
      <c r="M655" s="223"/>
      <c r="N655" s="223"/>
      <c r="O655" s="223"/>
      <c r="P655" s="223"/>
      <c r="Q655" s="223"/>
      <c r="R655" s="223"/>
      <c r="S655" s="223"/>
    </row>
    <row r="656" spans="1:19" x14ac:dyDescent="0.15">
      <c r="A656" s="223"/>
      <c r="B656" s="223"/>
      <c r="C656" s="223"/>
      <c r="D656" s="223"/>
      <c r="E656" s="223"/>
      <c r="F656" s="5"/>
      <c r="G656" s="223"/>
      <c r="H656" s="223"/>
      <c r="I656" s="223"/>
      <c r="J656" s="223"/>
      <c r="K656" s="223"/>
      <c r="L656" s="223"/>
      <c r="M656" s="223"/>
      <c r="N656" s="223"/>
      <c r="O656" s="223"/>
      <c r="P656" s="223"/>
      <c r="Q656" s="223"/>
      <c r="R656" s="223"/>
      <c r="S656" s="223"/>
    </row>
    <row r="657" spans="1:19" x14ac:dyDescent="0.15">
      <c r="A657" s="223"/>
      <c r="B657" s="223"/>
      <c r="C657" s="223"/>
      <c r="D657" s="223"/>
      <c r="E657" s="223"/>
      <c r="F657" s="5"/>
      <c r="G657" s="223"/>
      <c r="H657" s="223"/>
      <c r="I657" s="223"/>
      <c r="J657" s="223"/>
      <c r="K657" s="223"/>
      <c r="L657" s="223"/>
      <c r="M657" s="223"/>
      <c r="N657" s="223"/>
      <c r="O657" s="223"/>
      <c r="P657" s="223"/>
      <c r="Q657" s="223"/>
      <c r="R657" s="223"/>
      <c r="S657" s="223"/>
    </row>
    <row r="658" spans="1:19" x14ac:dyDescent="0.15">
      <c r="A658" s="223"/>
      <c r="B658" s="223"/>
      <c r="C658" s="223"/>
      <c r="D658" s="223"/>
      <c r="E658" s="223"/>
      <c r="F658" s="5"/>
      <c r="G658" s="223"/>
      <c r="H658" s="223"/>
      <c r="I658" s="223"/>
      <c r="J658" s="223"/>
      <c r="K658" s="223"/>
      <c r="L658" s="223"/>
      <c r="M658" s="223"/>
      <c r="N658" s="223"/>
      <c r="O658" s="223"/>
      <c r="P658" s="223"/>
      <c r="Q658" s="223"/>
      <c r="R658" s="223"/>
      <c r="S658" s="223"/>
    </row>
    <row r="659" spans="1:19" x14ac:dyDescent="0.15">
      <c r="A659" s="223"/>
      <c r="B659" s="223"/>
      <c r="C659" s="223"/>
      <c r="D659" s="223"/>
      <c r="E659" s="223"/>
      <c r="F659" s="5"/>
      <c r="G659" s="223"/>
      <c r="H659" s="223"/>
      <c r="I659" s="223"/>
      <c r="J659" s="223"/>
      <c r="K659" s="223"/>
      <c r="L659" s="223"/>
      <c r="M659" s="223"/>
      <c r="N659" s="223"/>
      <c r="O659" s="223"/>
      <c r="P659" s="223"/>
      <c r="Q659" s="223"/>
      <c r="R659" s="223"/>
      <c r="S659" s="223"/>
    </row>
    <row r="660" spans="1:19" x14ac:dyDescent="0.15">
      <c r="A660" s="223"/>
      <c r="B660" s="223"/>
      <c r="C660" s="223"/>
      <c r="D660" s="223"/>
      <c r="E660" s="223"/>
      <c r="F660" s="5"/>
      <c r="G660" s="223"/>
      <c r="H660" s="223"/>
      <c r="I660" s="223"/>
      <c r="J660" s="223"/>
      <c r="K660" s="223"/>
      <c r="L660" s="223"/>
      <c r="M660" s="223"/>
      <c r="N660" s="223"/>
      <c r="O660" s="223"/>
      <c r="P660" s="223"/>
      <c r="Q660" s="223"/>
      <c r="R660" s="223"/>
      <c r="S660" s="223"/>
    </row>
    <row r="661" spans="1:19" x14ac:dyDescent="0.15">
      <c r="A661" s="223"/>
      <c r="B661" s="223"/>
      <c r="C661" s="223"/>
      <c r="D661" s="223"/>
      <c r="E661" s="223"/>
      <c r="F661" s="5"/>
      <c r="G661" s="223"/>
      <c r="H661" s="223"/>
      <c r="I661" s="223"/>
      <c r="J661" s="223"/>
      <c r="K661" s="223"/>
      <c r="L661" s="223"/>
      <c r="M661" s="223"/>
      <c r="N661" s="223"/>
      <c r="O661" s="223"/>
      <c r="P661" s="223"/>
      <c r="Q661" s="223"/>
      <c r="R661" s="223"/>
      <c r="S661" s="223"/>
    </row>
    <row r="662" spans="1:19" x14ac:dyDescent="0.15">
      <c r="A662" s="223"/>
      <c r="B662" s="223"/>
      <c r="C662" s="223"/>
      <c r="D662" s="223"/>
      <c r="E662" s="223"/>
      <c r="F662" s="5"/>
      <c r="G662" s="223"/>
      <c r="H662" s="223"/>
      <c r="I662" s="223"/>
      <c r="J662" s="223"/>
      <c r="K662" s="223"/>
      <c r="L662" s="223"/>
      <c r="M662" s="223"/>
      <c r="N662" s="223"/>
      <c r="O662" s="223"/>
      <c r="P662" s="223"/>
      <c r="Q662" s="223"/>
      <c r="R662" s="223"/>
      <c r="S662" s="223"/>
    </row>
    <row r="663" spans="1:19" x14ac:dyDescent="0.15">
      <c r="A663" s="223"/>
      <c r="B663" s="223"/>
      <c r="C663" s="223"/>
      <c r="D663" s="223"/>
      <c r="E663" s="223"/>
      <c r="F663" s="5"/>
      <c r="G663" s="223"/>
      <c r="H663" s="223"/>
      <c r="I663" s="223"/>
      <c r="J663" s="223"/>
      <c r="K663" s="223"/>
      <c r="L663" s="223"/>
      <c r="M663" s="223"/>
      <c r="N663" s="223"/>
      <c r="O663" s="223"/>
      <c r="P663" s="223"/>
      <c r="Q663" s="223"/>
      <c r="R663" s="223"/>
      <c r="S663" s="223"/>
    </row>
    <row r="664" spans="1:19" x14ac:dyDescent="0.15">
      <c r="A664" s="223"/>
      <c r="B664" s="223"/>
      <c r="C664" s="223"/>
      <c r="D664" s="223"/>
      <c r="E664" s="223"/>
      <c r="F664" s="5"/>
      <c r="G664" s="223"/>
      <c r="H664" s="223"/>
      <c r="I664" s="223"/>
      <c r="J664" s="223"/>
      <c r="K664" s="223"/>
      <c r="L664" s="223"/>
      <c r="M664" s="223"/>
      <c r="N664" s="223"/>
      <c r="O664" s="223"/>
      <c r="P664" s="223"/>
      <c r="Q664" s="223"/>
      <c r="R664" s="223"/>
      <c r="S664" s="223"/>
    </row>
    <row r="665" spans="1:19" x14ac:dyDescent="0.15">
      <c r="A665" s="223"/>
      <c r="B665" s="223"/>
      <c r="C665" s="223"/>
      <c r="D665" s="223"/>
      <c r="E665" s="223"/>
      <c r="F665" s="5"/>
      <c r="G665" s="223"/>
      <c r="H665" s="223"/>
      <c r="I665" s="223"/>
      <c r="J665" s="223"/>
      <c r="K665" s="223"/>
      <c r="L665" s="223"/>
      <c r="M665" s="223"/>
      <c r="N665" s="223"/>
      <c r="O665" s="223"/>
      <c r="P665" s="223"/>
      <c r="Q665" s="223"/>
      <c r="R665" s="223"/>
      <c r="S665" s="223"/>
    </row>
    <row r="666" spans="1:19" x14ac:dyDescent="0.15">
      <c r="A666" s="223"/>
      <c r="B666" s="223"/>
      <c r="C666" s="223"/>
      <c r="D666" s="223"/>
      <c r="E666" s="223"/>
      <c r="F666" s="5"/>
      <c r="G666" s="223"/>
      <c r="H666" s="223"/>
      <c r="I666" s="223"/>
      <c r="J666" s="223"/>
      <c r="K666" s="223"/>
      <c r="L666" s="223"/>
      <c r="M666" s="223"/>
      <c r="N666" s="223"/>
      <c r="O666" s="223"/>
      <c r="P666" s="223"/>
      <c r="Q666" s="223"/>
      <c r="R666" s="223"/>
      <c r="S666" s="223"/>
    </row>
    <row r="667" spans="1:19" x14ac:dyDescent="0.15">
      <c r="A667" s="223"/>
      <c r="B667" s="223"/>
      <c r="C667" s="223"/>
      <c r="D667" s="223"/>
      <c r="E667" s="223"/>
      <c r="F667" s="5"/>
      <c r="G667" s="223"/>
      <c r="H667" s="223"/>
      <c r="I667" s="223"/>
      <c r="J667" s="223"/>
      <c r="K667" s="223"/>
      <c r="L667" s="223"/>
      <c r="M667" s="223"/>
      <c r="N667" s="223"/>
      <c r="O667" s="223"/>
      <c r="P667" s="223"/>
      <c r="Q667" s="223"/>
      <c r="R667" s="223"/>
      <c r="S667" s="223"/>
    </row>
    <row r="668" spans="1:19" x14ac:dyDescent="0.15">
      <c r="A668" s="223"/>
      <c r="B668" s="223"/>
      <c r="C668" s="223"/>
      <c r="D668" s="223"/>
      <c r="E668" s="223"/>
      <c r="F668" s="5"/>
      <c r="G668" s="223"/>
      <c r="H668" s="223"/>
      <c r="I668" s="223"/>
      <c r="J668" s="223"/>
      <c r="K668" s="223"/>
      <c r="L668" s="223"/>
      <c r="M668" s="223"/>
      <c r="N668" s="223"/>
      <c r="O668" s="223"/>
      <c r="P668" s="223"/>
      <c r="Q668" s="223"/>
      <c r="R668" s="223"/>
      <c r="S668" s="223"/>
    </row>
    <row r="669" spans="1:19" x14ac:dyDescent="0.15">
      <c r="A669" s="223"/>
      <c r="B669" s="223"/>
      <c r="C669" s="223"/>
      <c r="D669" s="223"/>
      <c r="E669" s="223"/>
      <c r="F669" s="5"/>
      <c r="G669" s="223"/>
      <c r="H669" s="223"/>
      <c r="I669" s="223"/>
      <c r="J669" s="223"/>
      <c r="K669" s="223"/>
      <c r="L669" s="223"/>
      <c r="M669" s="223"/>
      <c r="N669" s="223"/>
      <c r="O669" s="223"/>
      <c r="P669" s="223"/>
      <c r="Q669" s="223"/>
      <c r="R669" s="223"/>
      <c r="S669" s="223"/>
    </row>
    <row r="670" spans="1:19" x14ac:dyDescent="0.15">
      <c r="A670" s="223"/>
      <c r="B670" s="223"/>
      <c r="C670" s="223"/>
      <c r="D670" s="223"/>
      <c r="E670" s="223"/>
      <c r="F670" s="5"/>
      <c r="G670" s="223"/>
      <c r="H670" s="223"/>
      <c r="I670" s="223"/>
      <c r="J670" s="223"/>
      <c r="K670" s="223"/>
      <c r="L670" s="223"/>
      <c r="M670" s="223"/>
      <c r="N670" s="223"/>
      <c r="O670" s="223"/>
      <c r="P670" s="223"/>
      <c r="Q670" s="223"/>
      <c r="R670" s="223"/>
      <c r="S670" s="223"/>
    </row>
    <row r="671" spans="1:19" x14ac:dyDescent="0.15">
      <c r="A671" s="223"/>
      <c r="B671" s="223"/>
      <c r="C671" s="223"/>
      <c r="D671" s="223"/>
      <c r="E671" s="223"/>
      <c r="F671" s="5"/>
      <c r="G671" s="223"/>
      <c r="H671" s="223"/>
      <c r="I671" s="223"/>
      <c r="J671" s="223"/>
      <c r="K671" s="223"/>
      <c r="L671" s="223"/>
      <c r="M671" s="223"/>
      <c r="N671" s="223"/>
      <c r="O671" s="223"/>
      <c r="P671" s="223"/>
      <c r="Q671" s="223"/>
      <c r="R671" s="223"/>
      <c r="S671" s="223"/>
    </row>
    <row r="672" spans="1:19" x14ac:dyDescent="0.15">
      <c r="A672" s="223"/>
      <c r="B672" s="223"/>
      <c r="C672" s="223"/>
      <c r="D672" s="223"/>
      <c r="E672" s="223"/>
      <c r="F672" s="5"/>
      <c r="G672" s="223"/>
      <c r="H672" s="223"/>
      <c r="I672" s="223"/>
      <c r="J672" s="223"/>
      <c r="K672" s="223"/>
      <c r="L672" s="223"/>
      <c r="M672" s="223"/>
      <c r="N672" s="223"/>
      <c r="O672" s="223"/>
      <c r="P672" s="223"/>
      <c r="Q672" s="223"/>
      <c r="R672" s="223"/>
      <c r="S672" s="223"/>
    </row>
    <row r="673" spans="1:19" x14ac:dyDescent="0.15">
      <c r="A673" s="223"/>
      <c r="B673" s="223"/>
      <c r="C673" s="223"/>
      <c r="D673" s="223"/>
      <c r="E673" s="223"/>
      <c r="F673" s="5"/>
      <c r="G673" s="223"/>
      <c r="H673" s="223"/>
      <c r="I673" s="223"/>
      <c r="J673" s="223"/>
      <c r="K673" s="223"/>
      <c r="L673" s="223"/>
      <c r="M673" s="223"/>
      <c r="N673" s="223"/>
      <c r="O673" s="223"/>
      <c r="P673" s="223"/>
      <c r="Q673" s="223"/>
      <c r="R673" s="223"/>
      <c r="S673" s="223"/>
    </row>
    <row r="674" spans="1:19" x14ac:dyDescent="0.15">
      <c r="A674" s="223"/>
      <c r="B674" s="223"/>
      <c r="C674" s="223"/>
      <c r="D674" s="223"/>
      <c r="E674" s="223"/>
      <c r="F674" s="5"/>
      <c r="G674" s="223"/>
      <c r="H674" s="223"/>
      <c r="I674" s="223"/>
      <c r="J674" s="223"/>
      <c r="K674" s="223"/>
      <c r="L674" s="223"/>
      <c r="M674" s="223"/>
      <c r="N674" s="223"/>
      <c r="O674" s="223"/>
      <c r="P674" s="223"/>
      <c r="Q674" s="223"/>
      <c r="R674" s="223"/>
      <c r="S674" s="223"/>
    </row>
    <row r="675" spans="1:19" x14ac:dyDescent="0.15">
      <c r="A675" s="223"/>
      <c r="B675" s="223"/>
      <c r="C675" s="223"/>
      <c r="D675" s="223"/>
      <c r="E675" s="223"/>
      <c r="F675" s="5"/>
      <c r="G675" s="223"/>
      <c r="H675" s="223"/>
      <c r="I675" s="223"/>
      <c r="J675" s="223"/>
      <c r="K675" s="223"/>
      <c r="L675" s="223"/>
      <c r="M675" s="223"/>
      <c r="N675" s="223"/>
      <c r="O675" s="223"/>
      <c r="P675" s="223"/>
      <c r="Q675" s="223"/>
      <c r="R675" s="223"/>
      <c r="S675" s="223"/>
    </row>
    <row r="676" spans="1:19" x14ac:dyDescent="0.15">
      <c r="A676" s="223"/>
      <c r="B676" s="223"/>
      <c r="C676" s="223"/>
      <c r="D676" s="223"/>
      <c r="E676" s="223"/>
      <c r="F676" s="5"/>
      <c r="G676" s="223"/>
      <c r="H676" s="223"/>
      <c r="I676" s="223"/>
      <c r="J676" s="223"/>
      <c r="K676" s="223"/>
      <c r="L676" s="223"/>
      <c r="M676" s="223"/>
      <c r="N676" s="223"/>
      <c r="O676" s="223"/>
      <c r="P676" s="223"/>
      <c r="Q676" s="223"/>
      <c r="R676" s="223"/>
      <c r="S676" s="223"/>
    </row>
    <row r="677" spans="1:19" x14ac:dyDescent="0.15">
      <c r="A677" s="223"/>
      <c r="B677" s="223"/>
      <c r="C677" s="223"/>
      <c r="D677" s="223"/>
      <c r="E677" s="223"/>
      <c r="F677" s="5"/>
      <c r="G677" s="223"/>
      <c r="H677" s="223"/>
      <c r="I677" s="223"/>
      <c r="J677" s="223"/>
      <c r="K677" s="223"/>
      <c r="L677" s="223"/>
      <c r="M677" s="223"/>
      <c r="N677" s="223"/>
      <c r="O677" s="223"/>
      <c r="P677" s="223"/>
      <c r="Q677" s="223"/>
      <c r="R677" s="223"/>
      <c r="S677" s="223"/>
    </row>
    <row r="678" spans="1:19" x14ac:dyDescent="0.15">
      <c r="A678" s="223"/>
      <c r="B678" s="223"/>
      <c r="C678" s="223"/>
      <c r="D678" s="223"/>
      <c r="E678" s="223"/>
      <c r="F678" s="5"/>
      <c r="G678" s="223"/>
      <c r="H678" s="223"/>
      <c r="I678" s="223"/>
      <c r="J678" s="223"/>
      <c r="K678" s="223"/>
      <c r="L678" s="223"/>
      <c r="M678" s="223"/>
      <c r="N678" s="223"/>
      <c r="O678" s="223"/>
      <c r="P678" s="223"/>
      <c r="Q678" s="223"/>
      <c r="R678" s="223"/>
      <c r="S678" s="223"/>
    </row>
    <row r="679" spans="1:19" x14ac:dyDescent="0.15">
      <c r="A679" s="223"/>
      <c r="B679" s="223"/>
      <c r="C679" s="223"/>
      <c r="D679" s="223"/>
      <c r="E679" s="223"/>
      <c r="F679" s="5"/>
      <c r="G679" s="223"/>
      <c r="H679" s="223"/>
      <c r="I679" s="223"/>
      <c r="J679" s="223"/>
      <c r="K679" s="223"/>
      <c r="L679" s="223"/>
      <c r="M679" s="223"/>
      <c r="N679" s="223"/>
      <c r="O679" s="223"/>
      <c r="P679" s="223"/>
      <c r="Q679" s="223"/>
      <c r="R679" s="223"/>
      <c r="S679" s="223"/>
    </row>
    <row r="680" spans="1:19" x14ac:dyDescent="0.15">
      <c r="A680" s="223"/>
      <c r="B680" s="223"/>
      <c r="C680" s="223"/>
      <c r="D680" s="223"/>
      <c r="E680" s="223"/>
      <c r="F680" s="5"/>
      <c r="G680" s="223"/>
      <c r="H680" s="223"/>
      <c r="I680" s="223"/>
      <c r="J680" s="223"/>
      <c r="K680" s="223"/>
      <c r="L680" s="223"/>
      <c r="M680" s="223"/>
      <c r="N680" s="223"/>
      <c r="O680" s="223"/>
      <c r="P680" s="223"/>
      <c r="Q680" s="223"/>
      <c r="R680" s="223"/>
      <c r="S680" s="223"/>
    </row>
    <row r="681" spans="1:19" x14ac:dyDescent="0.15">
      <c r="A681" s="223"/>
      <c r="B681" s="223"/>
      <c r="C681" s="223"/>
      <c r="D681" s="223"/>
      <c r="E681" s="223"/>
      <c r="F681" s="5"/>
      <c r="G681" s="223"/>
      <c r="H681" s="223"/>
      <c r="I681" s="223"/>
      <c r="J681" s="223"/>
      <c r="K681" s="223"/>
      <c r="L681" s="223"/>
      <c r="M681" s="223"/>
      <c r="N681" s="223"/>
      <c r="O681" s="223"/>
      <c r="P681" s="223"/>
      <c r="Q681" s="223"/>
      <c r="R681" s="223"/>
      <c r="S681" s="223"/>
    </row>
    <row r="682" spans="1:19" x14ac:dyDescent="0.15">
      <c r="A682" s="223"/>
      <c r="B682" s="223"/>
      <c r="C682" s="223"/>
      <c r="D682" s="223"/>
      <c r="E682" s="223"/>
      <c r="F682" s="5"/>
      <c r="G682" s="223"/>
      <c r="H682" s="223"/>
      <c r="I682" s="223"/>
      <c r="J682" s="223"/>
      <c r="K682" s="223"/>
      <c r="L682" s="223"/>
      <c r="M682" s="223"/>
      <c r="N682" s="223"/>
      <c r="O682" s="223"/>
      <c r="P682" s="223"/>
      <c r="Q682" s="223"/>
      <c r="R682" s="223"/>
      <c r="S682" s="223"/>
    </row>
    <row r="683" spans="1:19" x14ac:dyDescent="0.15">
      <c r="A683" s="223"/>
      <c r="B683" s="223"/>
      <c r="C683" s="223"/>
      <c r="D683" s="223"/>
      <c r="E683" s="223"/>
      <c r="F683" s="5"/>
      <c r="G683" s="223"/>
      <c r="H683" s="223"/>
      <c r="I683" s="223"/>
      <c r="J683" s="223"/>
      <c r="K683" s="223"/>
      <c r="L683" s="223"/>
      <c r="M683" s="223"/>
      <c r="N683" s="223"/>
      <c r="O683" s="223"/>
      <c r="P683" s="223"/>
      <c r="Q683" s="223"/>
      <c r="R683" s="223"/>
      <c r="S683" s="223"/>
    </row>
    <row r="684" spans="1:19" x14ac:dyDescent="0.15">
      <c r="A684" s="223"/>
      <c r="B684" s="223"/>
      <c r="C684" s="223"/>
      <c r="D684" s="223"/>
      <c r="E684" s="223"/>
      <c r="F684" s="5"/>
      <c r="G684" s="223"/>
      <c r="H684" s="223"/>
      <c r="I684" s="223"/>
      <c r="J684" s="223"/>
      <c r="K684" s="223"/>
      <c r="L684" s="223"/>
      <c r="M684" s="223"/>
      <c r="N684" s="223"/>
      <c r="O684" s="223"/>
      <c r="P684" s="223"/>
      <c r="Q684" s="223"/>
      <c r="R684" s="223"/>
      <c r="S684" s="223"/>
    </row>
    <row r="685" spans="1:19" x14ac:dyDescent="0.15">
      <c r="A685" s="223"/>
      <c r="B685" s="223"/>
      <c r="C685" s="223"/>
      <c r="D685" s="223"/>
      <c r="E685" s="223"/>
      <c r="F685" s="5"/>
      <c r="G685" s="223"/>
      <c r="H685" s="223"/>
      <c r="I685" s="223"/>
      <c r="J685" s="223"/>
      <c r="K685" s="223"/>
      <c r="L685" s="223"/>
      <c r="M685" s="223"/>
      <c r="N685" s="223"/>
      <c r="O685" s="223"/>
      <c r="P685" s="223"/>
      <c r="Q685" s="223"/>
      <c r="R685" s="223"/>
      <c r="S685" s="223"/>
    </row>
    <row r="686" spans="1:19" x14ac:dyDescent="0.15">
      <c r="A686" s="223"/>
      <c r="B686" s="223"/>
      <c r="C686" s="223"/>
      <c r="D686" s="223"/>
      <c r="E686" s="223"/>
      <c r="F686" s="5"/>
      <c r="G686" s="223"/>
      <c r="H686" s="223"/>
      <c r="I686" s="223"/>
      <c r="J686" s="223"/>
      <c r="K686" s="223"/>
      <c r="L686" s="223"/>
      <c r="M686" s="223"/>
      <c r="N686" s="223"/>
      <c r="O686" s="223"/>
      <c r="P686" s="223"/>
      <c r="Q686" s="223"/>
      <c r="R686" s="223"/>
      <c r="S686" s="223"/>
    </row>
    <row r="687" spans="1:19" x14ac:dyDescent="0.15">
      <c r="A687" s="223"/>
      <c r="B687" s="223"/>
      <c r="C687" s="223"/>
      <c r="D687" s="223"/>
      <c r="E687" s="223"/>
      <c r="F687" s="5"/>
      <c r="G687" s="223"/>
      <c r="H687" s="223"/>
      <c r="I687" s="223"/>
      <c r="J687" s="223"/>
      <c r="K687" s="223"/>
      <c r="L687" s="223"/>
      <c r="M687" s="223"/>
      <c r="N687" s="223"/>
      <c r="O687" s="223"/>
      <c r="P687" s="223"/>
      <c r="Q687" s="223"/>
      <c r="R687" s="223"/>
      <c r="S687" s="223"/>
    </row>
    <row r="688" spans="1:19" x14ac:dyDescent="0.15">
      <c r="A688" s="223"/>
      <c r="B688" s="223"/>
      <c r="C688" s="223"/>
      <c r="D688" s="223"/>
      <c r="E688" s="223"/>
      <c r="F688" s="5"/>
      <c r="G688" s="223"/>
      <c r="H688" s="223"/>
      <c r="I688" s="223"/>
      <c r="J688" s="223"/>
      <c r="K688" s="223"/>
      <c r="L688" s="223"/>
      <c r="M688" s="223"/>
      <c r="N688" s="223"/>
      <c r="O688" s="223"/>
      <c r="P688" s="223"/>
      <c r="Q688" s="223"/>
      <c r="R688" s="223"/>
      <c r="S688" s="223"/>
    </row>
    <row r="689" spans="1:19" x14ac:dyDescent="0.15">
      <c r="A689" s="223"/>
      <c r="B689" s="223"/>
      <c r="C689" s="223"/>
      <c r="D689" s="223"/>
      <c r="E689" s="223"/>
      <c r="F689" s="5"/>
      <c r="G689" s="223"/>
      <c r="H689" s="223"/>
      <c r="I689" s="223"/>
      <c r="J689" s="223"/>
      <c r="K689" s="223"/>
      <c r="L689" s="223"/>
      <c r="M689" s="223"/>
      <c r="N689" s="223"/>
      <c r="O689" s="223"/>
      <c r="P689" s="223"/>
      <c r="Q689" s="223"/>
      <c r="R689" s="223"/>
      <c r="S689" s="223"/>
    </row>
    <row r="690" spans="1:19" x14ac:dyDescent="0.15">
      <c r="A690" s="223"/>
      <c r="B690" s="223"/>
      <c r="C690" s="223"/>
      <c r="D690" s="223"/>
      <c r="E690" s="223"/>
      <c r="F690" s="5"/>
      <c r="G690" s="223"/>
      <c r="H690" s="223"/>
      <c r="I690" s="223"/>
      <c r="J690" s="223"/>
      <c r="K690" s="223"/>
      <c r="L690" s="223"/>
      <c r="M690" s="223"/>
      <c r="N690" s="223"/>
      <c r="O690" s="223"/>
      <c r="P690" s="223"/>
      <c r="Q690" s="223"/>
      <c r="R690" s="223"/>
      <c r="S690" s="223"/>
    </row>
    <row r="691" spans="1:19" x14ac:dyDescent="0.15">
      <c r="A691" s="223"/>
      <c r="B691" s="223"/>
      <c r="C691" s="223"/>
      <c r="D691" s="223"/>
      <c r="E691" s="223"/>
      <c r="F691" s="5"/>
      <c r="G691" s="223"/>
      <c r="H691" s="223"/>
      <c r="I691" s="223"/>
      <c r="J691" s="223"/>
      <c r="K691" s="223"/>
      <c r="L691" s="223"/>
      <c r="M691" s="223"/>
      <c r="N691" s="223"/>
      <c r="O691" s="223"/>
      <c r="P691" s="223"/>
      <c r="Q691" s="223"/>
      <c r="R691" s="223"/>
      <c r="S691" s="223"/>
    </row>
    <row r="692" spans="1:19" x14ac:dyDescent="0.15">
      <c r="A692" s="223"/>
      <c r="B692" s="223"/>
      <c r="C692" s="223"/>
      <c r="D692" s="223"/>
      <c r="E692" s="223"/>
      <c r="F692" s="5"/>
      <c r="G692" s="223"/>
      <c r="H692" s="223"/>
      <c r="I692" s="223"/>
      <c r="J692" s="223"/>
      <c r="K692" s="223"/>
      <c r="L692" s="223"/>
      <c r="M692" s="223"/>
      <c r="N692" s="223"/>
      <c r="O692" s="223"/>
      <c r="P692" s="223"/>
      <c r="Q692" s="223"/>
      <c r="R692" s="223"/>
      <c r="S692" s="223"/>
    </row>
    <row r="693" spans="1:19" x14ac:dyDescent="0.15">
      <c r="A693" s="223"/>
      <c r="B693" s="223"/>
      <c r="C693" s="223"/>
      <c r="D693" s="223"/>
      <c r="E693" s="223"/>
      <c r="F693" s="5"/>
      <c r="G693" s="223"/>
      <c r="H693" s="223"/>
      <c r="I693" s="223"/>
      <c r="J693" s="223"/>
      <c r="K693" s="223"/>
      <c r="L693" s="223"/>
      <c r="M693" s="223"/>
      <c r="N693" s="223"/>
      <c r="O693" s="223"/>
      <c r="P693" s="223"/>
      <c r="Q693" s="223"/>
      <c r="R693" s="223"/>
      <c r="S693" s="223"/>
    </row>
    <row r="694" spans="1:19" x14ac:dyDescent="0.15">
      <c r="A694" s="223"/>
      <c r="B694" s="223"/>
      <c r="C694" s="223"/>
      <c r="D694" s="223"/>
      <c r="E694" s="223"/>
      <c r="F694" s="5"/>
      <c r="G694" s="223"/>
      <c r="H694" s="223"/>
      <c r="I694" s="223"/>
      <c r="J694" s="223"/>
      <c r="K694" s="223"/>
      <c r="L694" s="223"/>
      <c r="M694" s="223"/>
      <c r="N694" s="223"/>
      <c r="O694" s="223"/>
      <c r="P694" s="223"/>
      <c r="Q694" s="223"/>
      <c r="R694" s="223"/>
      <c r="S694" s="223"/>
    </row>
    <row r="695" spans="1:19" x14ac:dyDescent="0.15">
      <c r="A695" s="223"/>
      <c r="B695" s="223"/>
      <c r="C695" s="223"/>
      <c r="D695" s="223"/>
      <c r="E695" s="223"/>
      <c r="F695" s="5"/>
      <c r="G695" s="223"/>
      <c r="H695" s="223"/>
      <c r="I695" s="223"/>
      <c r="J695" s="223"/>
      <c r="K695" s="223"/>
      <c r="L695" s="223"/>
      <c r="M695" s="223"/>
      <c r="N695" s="223"/>
      <c r="O695" s="223"/>
      <c r="P695" s="223"/>
      <c r="Q695" s="223"/>
      <c r="R695" s="223"/>
      <c r="S695" s="223"/>
    </row>
    <row r="696" spans="1:19" x14ac:dyDescent="0.15">
      <c r="A696" s="223"/>
      <c r="B696" s="223"/>
      <c r="C696" s="223"/>
      <c r="D696" s="223"/>
      <c r="E696" s="223"/>
      <c r="F696" s="5"/>
      <c r="G696" s="223"/>
      <c r="H696" s="223"/>
      <c r="I696" s="223"/>
      <c r="J696" s="223"/>
      <c r="K696" s="223"/>
      <c r="L696" s="223"/>
      <c r="M696" s="223"/>
      <c r="N696" s="223"/>
      <c r="O696" s="223"/>
      <c r="P696" s="223"/>
      <c r="Q696" s="223"/>
      <c r="R696" s="223"/>
      <c r="S696" s="223"/>
    </row>
    <row r="697" spans="1:19" x14ac:dyDescent="0.15">
      <c r="A697" s="223"/>
      <c r="B697" s="223"/>
      <c r="C697" s="223"/>
      <c r="D697" s="223"/>
      <c r="E697" s="223"/>
      <c r="F697" s="5"/>
      <c r="G697" s="223"/>
      <c r="H697" s="223"/>
      <c r="I697" s="223"/>
      <c r="J697" s="223"/>
      <c r="K697" s="223"/>
      <c r="L697" s="223"/>
      <c r="M697" s="223"/>
      <c r="N697" s="223"/>
      <c r="O697" s="223"/>
      <c r="P697" s="223"/>
      <c r="Q697" s="223"/>
      <c r="R697" s="223"/>
      <c r="S697" s="223"/>
    </row>
    <row r="698" spans="1:19" x14ac:dyDescent="0.15">
      <c r="A698" s="223"/>
      <c r="B698" s="223"/>
      <c r="C698" s="223"/>
      <c r="D698" s="223"/>
      <c r="E698" s="223"/>
      <c r="F698" s="5"/>
      <c r="G698" s="223"/>
      <c r="H698" s="223"/>
      <c r="I698" s="223"/>
      <c r="J698" s="223"/>
      <c r="K698" s="223"/>
      <c r="L698" s="223"/>
      <c r="M698" s="223"/>
      <c r="N698" s="223"/>
      <c r="O698" s="223"/>
      <c r="P698" s="223"/>
      <c r="Q698" s="223"/>
      <c r="R698" s="223"/>
      <c r="S698" s="223"/>
    </row>
    <row r="699" spans="1:19" x14ac:dyDescent="0.15">
      <c r="A699" s="223"/>
      <c r="B699" s="223"/>
      <c r="C699" s="223"/>
      <c r="D699" s="223"/>
      <c r="E699" s="223"/>
      <c r="F699" s="5"/>
      <c r="G699" s="223"/>
      <c r="H699" s="223"/>
      <c r="I699" s="223"/>
      <c r="J699" s="223"/>
      <c r="K699" s="223"/>
      <c r="L699" s="223"/>
      <c r="M699" s="223"/>
      <c r="N699" s="223"/>
      <c r="O699" s="223"/>
      <c r="P699" s="223"/>
      <c r="Q699" s="223"/>
      <c r="R699" s="223"/>
      <c r="S699" s="223"/>
    </row>
    <row r="700" spans="1:19" x14ac:dyDescent="0.15">
      <c r="A700" s="223"/>
      <c r="B700" s="223"/>
      <c r="C700" s="223"/>
      <c r="D700" s="223"/>
      <c r="E700" s="223"/>
      <c r="F700" s="5"/>
      <c r="G700" s="223"/>
      <c r="H700" s="223"/>
      <c r="I700" s="223"/>
      <c r="J700" s="223"/>
      <c r="K700" s="223"/>
      <c r="L700" s="223"/>
      <c r="M700" s="223"/>
      <c r="N700" s="223"/>
      <c r="O700" s="223"/>
      <c r="P700" s="223"/>
      <c r="Q700" s="223"/>
      <c r="R700" s="223"/>
      <c r="S700" s="223"/>
    </row>
    <row r="701" spans="1:19" x14ac:dyDescent="0.15">
      <c r="A701" s="223"/>
      <c r="B701" s="223"/>
      <c r="C701" s="223"/>
      <c r="D701" s="223"/>
      <c r="E701" s="223"/>
      <c r="F701" s="5"/>
      <c r="G701" s="223"/>
      <c r="H701" s="223"/>
      <c r="I701" s="223"/>
      <c r="J701" s="223"/>
      <c r="K701" s="223"/>
      <c r="L701" s="223"/>
      <c r="M701" s="223"/>
      <c r="N701" s="223"/>
      <c r="O701" s="223"/>
      <c r="P701" s="223"/>
      <c r="Q701" s="223"/>
      <c r="R701" s="223"/>
      <c r="S701" s="223"/>
    </row>
    <row r="702" spans="1:19" x14ac:dyDescent="0.15">
      <c r="A702" s="223"/>
      <c r="B702" s="223"/>
      <c r="C702" s="223"/>
      <c r="D702" s="223"/>
      <c r="E702" s="223"/>
      <c r="F702" s="5"/>
      <c r="G702" s="223"/>
      <c r="H702" s="223"/>
      <c r="I702" s="223"/>
      <c r="J702" s="223"/>
      <c r="K702" s="223"/>
      <c r="L702" s="223"/>
      <c r="M702" s="223"/>
      <c r="N702" s="223"/>
      <c r="O702" s="223"/>
      <c r="P702" s="223"/>
      <c r="Q702" s="223"/>
      <c r="R702" s="223"/>
      <c r="S702" s="223"/>
    </row>
    <row r="703" spans="1:19" x14ac:dyDescent="0.15">
      <c r="A703" s="223"/>
      <c r="B703" s="223"/>
      <c r="C703" s="223"/>
      <c r="D703" s="223"/>
      <c r="E703" s="223"/>
      <c r="F703" s="5"/>
      <c r="G703" s="223"/>
      <c r="H703" s="223"/>
      <c r="I703" s="223"/>
      <c r="J703" s="223"/>
      <c r="K703" s="223"/>
      <c r="L703" s="223"/>
      <c r="M703" s="223"/>
      <c r="N703" s="223"/>
      <c r="O703" s="223"/>
      <c r="P703" s="223"/>
      <c r="Q703" s="223"/>
      <c r="R703" s="223"/>
      <c r="S703" s="223"/>
    </row>
    <row r="704" spans="1:19" x14ac:dyDescent="0.15">
      <c r="A704" s="223"/>
      <c r="B704" s="223"/>
      <c r="C704" s="223"/>
      <c r="D704" s="223"/>
      <c r="E704" s="223"/>
      <c r="F704" s="5"/>
      <c r="G704" s="223"/>
      <c r="H704" s="223"/>
      <c r="I704" s="223"/>
      <c r="J704" s="223"/>
      <c r="K704" s="223"/>
      <c r="L704" s="223"/>
      <c r="M704" s="223"/>
      <c r="N704" s="223"/>
      <c r="O704" s="223"/>
      <c r="P704" s="223"/>
      <c r="Q704" s="223"/>
      <c r="R704" s="223"/>
      <c r="S704" s="223"/>
    </row>
    <row r="705" spans="1:19" x14ac:dyDescent="0.15">
      <c r="A705" s="223"/>
      <c r="B705" s="223"/>
      <c r="C705" s="223"/>
      <c r="D705" s="223"/>
      <c r="E705" s="223"/>
      <c r="F705" s="5"/>
      <c r="G705" s="223"/>
      <c r="H705" s="223"/>
      <c r="I705" s="223"/>
      <c r="J705" s="223"/>
      <c r="K705" s="223"/>
      <c r="L705" s="223"/>
      <c r="M705" s="223"/>
      <c r="N705" s="223"/>
      <c r="O705" s="223"/>
      <c r="P705" s="223"/>
      <c r="Q705" s="223"/>
      <c r="R705" s="223"/>
      <c r="S705" s="223"/>
    </row>
    <row r="706" spans="1:19" x14ac:dyDescent="0.15">
      <c r="A706" s="223"/>
      <c r="B706" s="223"/>
      <c r="C706" s="223"/>
      <c r="D706" s="223"/>
      <c r="E706" s="223"/>
      <c r="F706" s="5"/>
      <c r="G706" s="223"/>
      <c r="H706" s="223"/>
      <c r="I706" s="223"/>
      <c r="J706" s="223"/>
      <c r="K706" s="223"/>
      <c r="L706" s="223"/>
      <c r="M706" s="223"/>
      <c r="N706" s="223"/>
      <c r="O706" s="223"/>
      <c r="P706" s="223"/>
      <c r="Q706" s="223"/>
      <c r="R706" s="223"/>
      <c r="S706" s="223"/>
    </row>
    <row r="707" spans="1:19" x14ac:dyDescent="0.15">
      <c r="A707" s="223"/>
      <c r="B707" s="223"/>
      <c r="C707" s="223"/>
      <c r="D707" s="223"/>
      <c r="E707" s="223"/>
      <c r="F707" s="5"/>
      <c r="G707" s="223"/>
      <c r="H707" s="223"/>
      <c r="I707" s="223"/>
      <c r="J707" s="223"/>
      <c r="K707" s="223"/>
      <c r="L707" s="223"/>
      <c r="M707" s="223"/>
      <c r="N707" s="223"/>
      <c r="O707" s="223"/>
      <c r="P707" s="223"/>
      <c r="Q707" s="223"/>
      <c r="R707" s="223"/>
      <c r="S707" s="223"/>
    </row>
    <row r="708" spans="1:19" x14ac:dyDescent="0.15">
      <c r="A708" s="223"/>
      <c r="B708" s="223"/>
      <c r="C708" s="223"/>
      <c r="D708" s="223"/>
      <c r="E708" s="223"/>
      <c r="F708" s="5"/>
      <c r="G708" s="223"/>
      <c r="H708" s="223"/>
      <c r="I708" s="223"/>
      <c r="J708" s="223"/>
      <c r="K708" s="223"/>
      <c r="L708" s="223"/>
      <c r="M708" s="223"/>
      <c r="N708" s="223"/>
      <c r="O708" s="223"/>
      <c r="P708" s="223"/>
      <c r="Q708" s="223"/>
      <c r="R708" s="223"/>
      <c r="S708" s="223"/>
    </row>
    <row r="709" spans="1:19" x14ac:dyDescent="0.15">
      <c r="A709" s="223"/>
      <c r="B709" s="223"/>
      <c r="C709" s="223"/>
      <c r="D709" s="223"/>
      <c r="E709" s="223"/>
      <c r="F709" s="5"/>
      <c r="G709" s="223"/>
      <c r="H709" s="223"/>
      <c r="I709" s="223"/>
      <c r="J709" s="223"/>
      <c r="K709" s="223"/>
      <c r="L709" s="223"/>
      <c r="M709" s="223"/>
      <c r="N709" s="223"/>
      <c r="O709" s="223"/>
      <c r="P709" s="223"/>
      <c r="Q709" s="223"/>
      <c r="R709" s="223"/>
      <c r="S709" s="223"/>
    </row>
    <row r="710" spans="1:19" x14ac:dyDescent="0.15">
      <c r="A710" s="223"/>
      <c r="B710" s="223"/>
      <c r="C710" s="223"/>
      <c r="D710" s="223"/>
      <c r="E710" s="223"/>
      <c r="F710" s="5"/>
      <c r="G710" s="223"/>
      <c r="H710" s="223"/>
      <c r="I710" s="223"/>
      <c r="J710" s="223"/>
      <c r="K710" s="223"/>
      <c r="L710" s="223"/>
      <c r="M710" s="223"/>
      <c r="N710" s="223"/>
      <c r="O710" s="223"/>
      <c r="P710" s="223"/>
      <c r="Q710" s="223"/>
      <c r="R710" s="223"/>
      <c r="S710" s="223"/>
    </row>
    <row r="711" spans="1:19" x14ac:dyDescent="0.15">
      <c r="A711" s="223"/>
      <c r="B711" s="223"/>
      <c r="C711" s="223"/>
      <c r="D711" s="223"/>
      <c r="E711" s="223"/>
      <c r="F711" s="5"/>
      <c r="G711" s="223"/>
      <c r="H711" s="223"/>
      <c r="I711" s="223"/>
      <c r="J711" s="223"/>
      <c r="K711" s="223"/>
      <c r="L711" s="223"/>
      <c r="M711" s="223"/>
      <c r="N711" s="223"/>
      <c r="O711" s="223"/>
      <c r="P711" s="223"/>
      <c r="Q711" s="223"/>
      <c r="R711" s="223"/>
      <c r="S711" s="223"/>
    </row>
    <row r="712" spans="1:19" x14ac:dyDescent="0.15">
      <c r="A712" s="223"/>
      <c r="B712" s="223"/>
      <c r="C712" s="223"/>
      <c r="D712" s="223"/>
      <c r="E712" s="223"/>
      <c r="F712" s="5"/>
      <c r="G712" s="223"/>
      <c r="H712" s="223"/>
      <c r="I712" s="223"/>
      <c r="J712" s="223"/>
      <c r="K712" s="223"/>
      <c r="L712" s="223"/>
      <c r="M712" s="223"/>
      <c r="N712" s="223"/>
      <c r="O712" s="223"/>
      <c r="P712" s="223"/>
      <c r="Q712" s="223"/>
      <c r="R712" s="223"/>
      <c r="S712" s="223"/>
    </row>
    <row r="713" spans="1:19" x14ac:dyDescent="0.15">
      <c r="A713" s="223"/>
      <c r="B713" s="223"/>
      <c r="C713" s="223"/>
      <c r="D713" s="223"/>
      <c r="E713" s="223"/>
      <c r="F713" s="5"/>
      <c r="G713" s="223"/>
      <c r="H713" s="223"/>
      <c r="I713" s="223"/>
      <c r="J713" s="223"/>
      <c r="K713" s="223"/>
      <c r="L713" s="223"/>
      <c r="M713" s="223"/>
      <c r="N713" s="223"/>
      <c r="O713" s="223"/>
      <c r="P713" s="223"/>
      <c r="Q713" s="223"/>
      <c r="R713" s="223"/>
      <c r="S713" s="223"/>
    </row>
    <row r="714" spans="1:19" x14ac:dyDescent="0.15">
      <c r="A714" s="223"/>
      <c r="B714" s="223"/>
      <c r="C714" s="223"/>
      <c r="D714" s="223"/>
      <c r="E714" s="223"/>
      <c r="F714" s="5"/>
      <c r="G714" s="223"/>
      <c r="H714" s="223"/>
      <c r="I714" s="223"/>
      <c r="J714" s="223"/>
      <c r="K714" s="223"/>
      <c r="L714" s="223"/>
      <c r="M714" s="223"/>
      <c r="N714" s="223"/>
      <c r="O714" s="223"/>
      <c r="P714" s="223"/>
      <c r="Q714" s="223"/>
      <c r="R714" s="223"/>
      <c r="S714" s="223"/>
    </row>
    <row r="715" spans="1:19" x14ac:dyDescent="0.15">
      <c r="A715" s="223"/>
      <c r="B715" s="223"/>
      <c r="C715" s="223"/>
      <c r="D715" s="223"/>
      <c r="E715" s="223"/>
      <c r="F715" s="5"/>
      <c r="G715" s="223"/>
      <c r="H715" s="223"/>
      <c r="I715" s="223"/>
      <c r="J715" s="223"/>
      <c r="K715" s="223"/>
      <c r="L715" s="223"/>
      <c r="M715" s="223"/>
      <c r="N715" s="223"/>
      <c r="O715" s="223"/>
      <c r="P715" s="223"/>
      <c r="Q715" s="223"/>
      <c r="R715" s="223"/>
      <c r="S715" s="223"/>
    </row>
    <row r="716" spans="1:19" x14ac:dyDescent="0.15">
      <c r="A716" s="223"/>
      <c r="B716" s="223"/>
      <c r="C716" s="223"/>
      <c r="D716" s="223"/>
      <c r="E716" s="223"/>
      <c r="F716" s="5"/>
      <c r="G716" s="223"/>
      <c r="H716" s="223"/>
      <c r="I716" s="223"/>
      <c r="J716" s="223"/>
      <c r="K716" s="223"/>
      <c r="L716" s="223"/>
      <c r="M716" s="223"/>
      <c r="N716" s="223"/>
      <c r="O716" s="223"/>
      <c r="P716" s="223"/>
      <c r="Q716" s="223"/>
      <c r="R716" s="223"/>
      <c r="S716" s="223"/>
    </row>
    <row r="717" spans="1:19" x14ac:dyDescent="0.15">
      <c r="A717" s="223"/>
      <c r="B717" s="223"/>
      <c r="C717" s="223"/>
      <c r="D717" s="223"/>
      <c r="E717" s="223"/>
      <c r="F717" s="5"/>
      <c r="G717" s="223"/>
      <c r="H717" s="223"/>
      <c r="I717" s="223"/>
      <c r="J717" s="223"/>
      <c r="K717" s="223"/>
      <c r="L717" s="223"/>
      <c r="M717" s="223"/>
      <c r="N717" s="223"/>
      <c r="O717" s="223"/>
      <c r="P717" s="223"/>
      <c r="Q717" s="223"/>
      <c r="R717" s="223"/>
      <c r="S717" s="223"/>
    </row>
    <row r="718" spans="1:19" x14ac:dyDescent="0.15">
      <c r="A718" s="223"/>
      <c r="B718" s="223"/>
      <c r="C718" s="223"/>
      <c r="D718" s="223"/>
      <c r="E718" s="223"/>
      <c r="F718" s="5"/>
      <c r="G718" s="223"/>
      <c r="H718" s="223"/>
      <c r="I718" s="223"/>
      <c r="J718" s="223"/>
      <c r="K718" s="223"/>
      <c r="L718" s="223"/>
      <c r="M718" s="223"/>
      <c r="N718" s="223"/>
      <c r="O718" s="223"/>
      <c r="P718" s="223"/>
      <c r="Q718" s="223"/>
      <c r="R718" s="223"/>
      <c r="S718" s="223"/>
    </row>
    <row r="719" spans="1:19" x14ac:dyDescent="0.15">
      <c r="A719" s="223"/>
      <c r="B719" s="223"/>
      <c r="C719" s="223"/>
      <c r="D719" s="223"/>
      <c r="E719" s="223"/>
      <c r="F719" s="5"/>
      <c r="G719" s="223"/>
      <c r="H719" s="223"/>
      <c r="I719" s="223"/>
      <c r="J719" s="223"/>
      <c r="K719" s="223"/>
      <c r="L719" s="223"/>
      <c r="M719" s="223"/>
      <c r="N719" s="223"/>
      <c r="O719" s="223"/>
      <c r="P719" s="223"/>
      <c r="Q719" s="223"/>
      <c r="R719" s="223"/>
      <c r="S719" s="223"/>
    </row>
    <row r="720" spans="1:19" x14ac:dyDescent="0.15">
      <c r="A720" s="223"/>
      <c r="B720" s="223"/>
      <c r="C720" s="223"/>
      <c r="D720" s="223"/>
      <c r="E720" s="223"/>
      <c r="F720" s="5"/>
      <c r="G720" s="223"/>
      <c r="H720" s="223"/>
      <c r="I720" s="223"/>
      <c r="J720" s="223"/>
      <c r="K720" s="223"/>
      <c r="L720" s="223"/>
      <c r="M720" s="223"/>
      <c r="N720" s="223"/>
      <c r="O720" s="223"/>
      <c r="P720" s="223"/>
      <c r="Q720" s="223"/>
      <c r="R720" s="223"/>
      <c r="S720" s="223"/>
    </row>
    <row r="721" spans="1:19" x14ac:dyDescent="0.15">
      <c r="A721" s="223"/>
      <c r="B721" s="223"/>
      <c r="C721" s="223"/>
      <c r="D721" s="223"/>
      <c r="E721" s="223"/>
      <c r="F721" s="5"/>
      <c r="G721" s="223"/>
      <c r="H721" s="223"/>
      <c r="I721" s="223"/>
      <c r="J721" s="223"/>
      <c r="K721" s="223"/>
      <c r="L721" s="223"/>
      <c r="M721" s="223"/>
      <c r="N721" s="223"/>
      <c r="O721" s="223"/>
      <c r="P721" s="223"/>
      <c r="Q721" s="223"/>
      <c r="R721" s="223"/>
      <c r="S721" s="223"/>
    </row>
    <row r="722" spans="1:19" x14ac:dyDescent="0.15">
      <c r="A722" s="223"/>
      <c r="B722" s="223"/>
      <c r="C722" s="223"/>
      <c r="D722" s="223"/>
      <c r="E722" s="223"/>
      <c r="F722" s="5"/>
      <c r="G722" s="223"/>
      <c r="H722" s="223"/>
      <c r="I722" s="223"/>
      <c r="J722" s="223"/>
      <c r="K722" s="223"/>
      <c r="L722" s="223"/>
      <c r="M722" s="223"/>
      <c r="N722" s="223"/>
      <c r="O722" s="223"/>
      <c r="P722" s="223"/>
      <c r="Q722" s="223"/>
      <c r="R722" s="223"/>
      <c r="S722" s="223"/>
    </row>
    <row r="723" spans="1:19" x14ac:dyDescent="0.15">
      <c r="A723" s="223"/>
      <c r="B723" s="223"/>
      <c r="C723" s="223"/>
      <c r="D723" s="223"/>
      <c r="E723" s="223"/>
      <c r="F723" s="5"/>
      <c r="G723" s="223"/>
      <c r="H723" s="223"/>
      <c r="I723" s="223"/>
      <c r="J723" s="223"/>
      <c r="K723" s="223"/>
      <c r="L723" s="223"/>
      <c r="M723" s="223"/>
      <c r="N723" s="223"/>
      <c r="O723" s="223"/>
      <c r="P723" s="223"/>
      <c r="Q723" s="223"/>
      <c r="R723" s="223"/>
      <c r="S723" s="223"/>
    </row>
    <row r="724" spans="1:19" x14ac:dyDescent="0.15">
      <c r="A724" s="223"/>
      <c r="B724" s="223"/>
      <c r="C724" s="223"/>
      <c r="D724" s="223"/>
      <c r="E724" s="223"/>
      <c r="F724" s="5"/>
      <c r="G724" s="223"/>
      <c r="H724" s="223"/>
      <c r="I724" s="223"/>
      <c r="J724" s="223"/>
      <c r="K724" s="223"/>
      <c r="L724" s="223"/>
      <c r="M724" s="223"/>
      <c r="N724" s="223"/>
      <c r="O724" s="223"/>
      <c r="P724" s="223"/>
      <c r="Q724" s="223"/>
      <c r="R724" s="223"/>
      <c r="S724" s="223"/>
    </row>
    <row r="725" spans="1:19" x14ac:dyDescent="0.15">
      <c r="A725" s="223"/>
      <c r="B725" s="223"/>
      <c r="C725" s="223"/>
      <c r="D725" s="223"/>
      <c r="E725" s="223"/>
      <c r="F725" s="5"/>
      <c r="G725" s="223"/>
      <c r="H725" s="223"/>
      <c r="I725" s="223"/>
      <c r="J725" s="223"/>
      <c r="K725" s="223"/>
      <c r="L725" s="223"/>
      <c r="M725" s="223"/>
      <c r="N725" s="223"/>
      <c r="O725" s="223"/>
      <c r="P725" s="223"/>
      <c r="Q725" s="223"/>
      <c r="R725" s="223"/>
      <c r="S725" s="223"/>
    </row>
    <row r="726" spans="1:19" x14ac:dyDescent="0.15">
      <c r="A726" s="223"/>
      <c r="B726" s="223"/>
      <c r="C726" s="223"/>
      <c r="D726" s="223"/>
      <c r="E726" s="223"/>
      <c r="F726" s="5"/>
      <c r="G726" s="223"/>
      <c r="H726" s="223"/>
      <c r="I726" s="223"/>
      <c r="J726" s="223"/>
      <c r="K726" s="223"/>
      <c r="L726" s="223"/>
      <c r="M726" s="223"/>
      <c r="N726" s="223"/>
      <c r="O726" s="223"/>
      <c r="P726" s="223"/>
      <c r="Q726" s="223"/>
      <c r="R726" s="223"/>
      <c r="S726" s="223"/>
    </row>
    <row r="727" spans="1:19" x14ac:dyDescent="0.15">
      <c r="A727" s="223"/>
      <c r="B727" s="223"/>
      <c r="C727" s="223"/>
      <c r="D727" s="223"/>
      <c r="E727" s="223"/>
      <c r="F727" s="5"/>
      <c r="G727" s="223"/>
      <c r="H727" s="223"/>
      <c r="I727" s="223"/>
      <c r="J727" s="223"/>
      <c r="K727" s="223"/>
      <c r="L727" s="223"/>
      <c r="M727" s="223"/>
      <c r="N727" s="223"/>
      <c r="O727" s="223"/>
      <c r="P727" s="223"/>
      <c r="Q727" s="223"/>
      <c r="R727" s="223"/>
      <c r="S727" s="223"/>
    </row>
    <row r="728" spans="1:19" x14ac:dyDescent="0.15">
      <c r="A728" s="223"/>
      <c r="B728" s="223"/>
      <c r="C728" s="223"/>
      <c r="D728" s="223"/>
      <c r="E728" s="223"/>
      <c r="F728" s="5"/>
      <c r="G728" s="223"/>
      <c r="H728" s="223"/>
      <c r="I728" s="223"/>
      <c r="J728" s="223"/>
      <c r="K728" s="223"/>
      <c r="L728" s="223"/>
      <c r="M728" s="223"/>
      <c r="N728" s="223"/>
      <c r="O728" s="223"/>
      <c r="P728" s="223"/>
      <c r="Q728" s="223"/>
      <c r="R728" s="223"/>
      <c r="S728" s="223"/>
    </row>
    <row r="729" spans="1:19" x14ac:dyDescent="0.15">
      <c r="A729" s="223"/>
      <c r="B729" s="223"/>
      <c r="C729" s="223"/>
      <c r="D729" s="223"/>
      <c r="E729" s="223"/>
      <c r="F729" s="5"/>
      <c r="G729" s="223"/>
      <c r="H729" s="223"/>
      <c r="I729" s="223"/>
      <c r="J729" s="223"/>
      <c r="K729" s="223"/>
      <c r="L729" s="223"/>
      <c r="M729" s="223"/>
      <c r="N729" s="223"/>
      <c r="O729" s="223"/>
      <c r="P729" s="223"/>
      <c r="Q729" s="223"/>
      <c r="R729" s="223"/>
      <c r="S729" s="223"/>
    </row>
    <row r="730" spans="1:19" x14ac:dyDescent="0.15">
      <c r="A730" s="223"/>
      <c r="B730" s="223"/>
      <c r="C730" s="223"/>
      <c r="D730" s="223"/>
      <c r="E730" s="223"/>
      <c r="F730" s="5"/>
      <c r="G730" s="223"/>
      <c r="H730" s="223"/>
      <c r="I730" s="223"/>
      <c r="J730" s="223"/>
      <c r="K730" s="223"/>
      <c r="L730" s="223"/>
      <c r="M730" s="223"/>
      <c r="N730" s="223"/>
      <c r="O730" s="223"/>
      <c r="P730" s="223"/>
      <c r="Q730" s="223"/>
      <c r="R730" s="223"/>
      <c r="S730" s="223"/>
    </row>
    <row r="731" spans="1:19" x14ac:dyDescent="0.15">
      <c r="A731" s="223"/>
      <c r="B731" s="223"/>
      <c r="C731" s="223"/>
      <c r="D731" s="223"/>
      <c r="E731" s="223"/>
      <c r="F731" s="5"/>
      <c r="G731" s="223"/>
      <c r="H731" s="223"/>
      <c r="I731" s="223"/>
      <c r="J731" s="223"/>
      <c r="K731" s="223"/>
      <c r="L731" s="223"/>
      <c r="M731" s="223"/>
      <c r="N731" s="223"/>
      <c r="O731" s="223"/>
      <c r="P731" s="223"/>
      <c r="Q731" s="223"/>
      <c r="R731" s="223"/>
      <c r="S731" s="223"/>
    </row>
    <row r="732" spans="1:19" x14ac:dyDescent="0.15">
      <c r="A732" s="223"/>
      <c r="B732" s="223"/>
      <c r="C732" s="223"/>
      <c r="D732" s="223"/>
      <c r="E732" s="223"/>
      <c r="F732" s="5"/>
      <c r="G732" s="223"/>
      <c r="H732" s="223"/>
      <c r="I732" s="223"/>
      <c r="J732" s="223"/>
      <c r="K732" s="223"/>
      <c r="L732" s="223"/>
      <c r="M732" s="223"/>
      <c r="N732" s="223"/>
      <c r="O732" s="223"/>
      <c r="P732" s="223"/>
      <c r="Q732" s="223"/>
      <c r="R732" s="223"/>
      <c r="S732" s="223"/>
    </row>
    <row r="733" spans="1:19" x14ac:dyDescent="0.15">
      <c r="A733" s="223"/>
      <c r="B733" s="223"/>
      <c r="C733" s="223"/>
      <c r="D733" s="223"/>
      <c r="E733" s="223"/>
      <c r="F733" s="5"/>
      <c r="G733" s="223"/>
      <c r="H733" s="223"/>
      <c r="I733" s="223"/>
      <c r="J733" s="223"/>
      <c r="K733" s="223"/>
      <c r="L733" s="223"/>
      <c r="M733" s="223"/>
      <c r="N733" s="223"/>
      <c r="O733" s="223"/>
      <c r="P733" s="223"/>
      <c r="Q733" s="223"/>
      <c r="R733" s="223"/>
      <c r="S733" s="223"/>
    </row>
    <row r="734" spans="1:19" x14ac:dyDescent="0.15">
      <c r="A734" s="223"/>
      <c r="B734" s="223"/>
      <c r="C734" s="223"/>
      <c r="D734" s="223"/>
      <c r="E734" s="223"/>
      <c r="F734" s="5"/>
      <c r="G734" s="223"/>
      <c r="H734" s="223"/>
      <c r="I734" s="223"/>
      <c r="J734" s="223"/>
      <c r="K734" s="223"/>
      <c r="L734" s="223"/>
      <c r="M734" s="223"/>
      <c r="N734" s="223"/>
      <c r="O734" s="223"/>
      <c r="P734" s="223"/>
      <c r="Q734" s="223"/>
      <c r="R734" s="223"/>
      <c r="S734" s="223"/>
    </row>
    <row r="735" spans="1:19" x14ac:dyDescent="0.15">
      <c r="A735" s="223"/>
      <c r="B735" s="223"/>
      <c r="C735" s="223"/>
      <c r="D735" s="223"/>
      <c r="E735" s="223"/>
      <c r="F735" s="5"/>
      <c r="G735" s="223"/>
      <c r="H735" s="223"/>
      <c r="I735" s="223"/>
      <c r="J735" s="223"/>
      <c r="K735" s="223"/>
      <c r="L735" s="223"/>
      <c r="M735" s="223"/>
      <c r="N735" s="223"/>
      <c r="O735" s="223"/>
      <c r="P735" s="223"/>
      <c r="Q735" s="223"/>
      <c r="R735" s="223"/>
      <c r="S735" s="223"/>
    </row>
    <row r="736" spans="1:19" x14ac:dyDescent="0.15">
      <c r="A736" s="223"/>
      <c r="B736" s="223"/>
      <c r="C736" s="223"/>
      <c r="D736" s="223"/>
      <c r="E736" s="223"/>
      <c r="F736" s="5"/>
      <c r="G736" s="223"/>
      <c r="H736" s="223"/>
      <c r="I736" s="223"/>
      <c r="J736" s="223"/>
      <c r="K736" s="223"/>
      <c r="L736" s="223"/>
      <c r="M736" s="223"/>
      <c r="N736" s="223"/>
      <c r="O736" s="223"/>
      <c r="P736" s="223"/>
      <c r="Q736" s="223"/>
      <c r="R736" s="223"/>
      <c r="S736" s="223"/>
    </row>
    <row r="737" spans="1:19" x14ac:dyDescent="0.15">
      <c r="A737" s="223"/>
      <c r="B737" s="223"/>
      <c r="C737" s="223"/>
      <c r="D737" s="223"/>
      <c r="E737" s="223"/>
      <c r="F737" s="5"/>
      <c r="G737" s="223"/>
      <c r="H737" s="223"/>
      <c r="I737" s="223"/>
      <c r="J737" s="223"/>
      <c r="K737" s="223"/>
      <c r="L737" s="223"/>
      <c r="M737" s="223"/>
      <c r="N737" s="223"/>
      <c r="O737" s="223"/>
      <c r="P737" s="223"/>
      <c r="Q737" s="223"/>
      <c r="R737" s="223"/>
      <c r="S737" s="223"/>
    </row>
    <row r="738" spans="1:19" x14ac:dyDescent="0.15">
      <c r="A738" s="223"/>
      <c r="B738" s="223"/>
      <c r="C738" s="223"/>
      <c r="D738" s="223"/>
      <c r="E738" s="223"/>
      <c r="F738" s="5"/>
      <c r="G738" s="223"/>
      <c r="H738" s="223"/>
      <c r="I738" s="223"/>
      <c r="J738" s="223"/>
      <c r="K738" s="223"/>
      <c r="L738" s="223"/>
      <c r="M738" s="223"/>
      <c r="N738" s="223"/>
      <c r="O738" s="223"/>
      <c r="P738" s="223"/>
      <c r="Q738" s="223"/>
      <c r="R738" s="223"/>
      <c r="S738" s="223"/>
    </row>
    <row r="739" spans="1:19" x14ac:dyDescent="0.15">
      <c r="A739" s="223"/>
      <c r="B739" s="223"/>
      <c r="C739" s="223"/>
      <c r="D739" s="223"/>
      <c r="E739" s="223"/>
      <c r="F739" s="5"/>
      <c r="G739" s="223"/>
      <c r="H739" s="223"/>
      <c r="I739" s="223"/>
      <c r="J739" s="223"/>
      <c r="K739" s="223"/>
      <c r="L739" s="223"/>
      <c r="M739" s="223"/>
      <c r="N739" s="223"/>
      <c r="O739" s="223"/>
      <c r="P739" s="223"/>
      <c r="Q739" s="223"/>
      <c r="R739" s="223"/>
      <c r="S739" s="223"/>
    </row>
    <row r="740" spans="1:19" x14ac:dyDescent="0.15">
      <c r="A740" s="223"/>
      <c r="B740" s="223"/>
      <c r="C740" s="223"/>
      <c r="D740" s="223"/>
      <c r="E740" s="223"/>
      <c r="F740" s="5"/>
      <c r="G740" s="223"/>
      <c r="H740" s="223"/>
      <c r="I740" s="223"/>
      <c r="J740" s="223"/>
      <c r="K740" s="223"/>
      <c r="L740" s="223"/>
      <c r="M740" s="223"/>
      <c r="N740" s="223"/>
      <c r="O740" s="223"/>
      <c r="P740" s="223"/>
      <c r="Q740" s="223"/>
      <c r="R740" s="223"/>
      <c r="S740" s="223"/>
    </row>
    <row r="741" spans="1:19" x14ac:dyDescent="0.15">
      <c r="A741" s="223"/>
      <c r="B741" s="223"/>
      <c r="C741" s="223"/>
      <c r="D741" s="223"/>
      <c r="E741" s="223"/>
      <c r="F741" s="5"/>
      <c r="G741" s="223"/>
      <c r="H741" s="223"/>
      <c r="I741" s="223"/>
      <c r="J741" s="223"/>
      <c r="K741" s="223"/>
      <c r="L741" s="223"/>
      <c r="M741" s="223"/>
      <c r="N741" s="223"/>
      <c r="O741" s="223"/>
      <c r="P741" s="223"/>
      <c r="Q741" s="223"/>
      <c r="R741" s="223"/>
      <c r="S741" s="223"/>
    </row>
    <row r="742" spans="1:19" x14ac:dyDescent="0.15">
      <c r="A742" s="223"/>
      <c r="B742" s="223"/>
      <c r="C742" s="223"/>
      <c r="D742" s="223"/>
      <c r="E742" s="223"/>
      <c r="F742" s="5"/>
      <c r="G742" s="223"/>
      <c r="H742" s="223"/>
      <c r="I742" s="223"/>
      <c r="J742" s="223"/>
      <c r="K742" s="223"/>
      <c r="L742" s="223"/>
      <c r="M742" s="223"/>
      <c r="N742" s="223"/>
      <c r="O742" s="223"/>
      <c r="P742" s="223"/>
      <c r="Q742" s="223"/>
      <c r="R742" s="223"/>
      <c r="S742" s="223"/>
    </row>
    <row r="743" spans="1:19" x14ac:dyDescent="0.15">
      <c r="A743" s="223"/>
      <c r="B743" s="223"/>
      <c r="C743" s="223"/>
      <c r="D743" s="223"/>
      <c r="E743" s="223"/>
      <c r="F743" s="5"/>
      <c r="G743" s="223"/>
      <c r="H743" s="223"/>
      <c r="I743" s="223"/>
      <c r="J743" s="223"/>
      <c r="K743" s="223"/>
      <c r="L743" s="223"/>
      <c r="M743" s="223"/>
      <c r="N743" s="223"/>
      <c r="O743" s="223"/>
      <c r="P743" s="223"/>
      <c r="Q743" s="223"/>
      <c r="R743" s="223"/>
      <c r="S743" s="223"/>
    </row>
    <row r="744" spans="1:19" x14ac:dyDescent="0.15">
      <c r="A744" s="223"/>
      <c r="B744" s="223"/>
      <c r="C744" s="223"/>
      <c r="D744" s="223"/>
      <c r="E744" s="223"/>
      <c r="F744" s="5"/>
      <c r="G744" s="223"/>
      <c r="H744" s="223"/>
      <c r="I744" s="223"/>
      <c r="J744" s="223"/>
      <c r="K744" s="223"/>
      <c r="L744" s="223"/>
      <c r="M744" s="223"/>
      <c r="N744" s="223"/>
      <c r="O744" s="223"/>
      <c r="P744" s="223"/>
      <c r="Q744" s="223"/>
      <c r="R744" s="223"/>
      <c r="S744" s="223"/>
    </row>
    <row r="745" spans="1:19" x14ac:dyDescent="0.15">
      <c r="A745" s="223"/>
      <c r="B745" s="223"/>
      <c r="C745" s="223"/>
      <c r="D745" s="223"/>
      <c r="E745" s="223"/>
      <c r="F745" s="5"/>
      <c r="G745" s="223"/>
      <c r="H745" s="223"/>
      <c r="I745" s="223"/>
      <c r="J745" s="223"/>
      <c r="K745" s="223"/>
      <c r="L745" s="223"/>
      <c r="M745" s="223"/>
      <c r="N745" s="223"/>
      <c r="O745" s="223"/>
      <c r="P745" s="223"/>
      <c r="Q745" s="223"/>
      <c r="R745" s="223"/>
      <c r="S745" s="223"/>
    </row>
    <row r="746" spans="1:19" x14ac:dyDescent="0.15">
      <c r="A746" s="223"/>
      <c r="B746" s="223"/>
      <c r="C746" s="223"/>
      <c r="D746" s="223"/>
      <c r="E746" s="223"/>
      <c r="F746" s="5"/>
      <c r="G746" s="223"/>
      <c r="H746" s="223"/>
      <c r="I746" s="223"/>
      <c r="J746" s="223"/>
      <c r="K746" s="223"/>
      <c r="L746" s="223"/>
      <c r="M746" s="223"/>
      <c r="N746" s="223"/>
      <c r="O746" s="223"/>
      <c r="P746" s="223"/>
      <c r="Q746" s="223"/>
      <c r="R746" s="223"/>
      <c r="S746" s="223"/>
    </row>
    <row r="747" spans="1:19" x14ac:dyDescent="0.15">
      <c r="A747" s="223"/>
      <c r="B747" s="223"/>
      <c r="C747" s="223"/>
      <c r="D747" s="223"/>
      <c r="E747" s="223"/>
      <c r="F747" s="5"/>
      <c r="G747" s="223"/>
      <c r="H747" s="223"/>
      <c r="I747" s="223"/>
      <c r="J747" s="223"/>
      <c r="K747" s="223"/>
      <c r="L747" s="223"/>
      <c r="M747" s="223"/>
      <c r="N747" s="223"/>
      <c r="O747" s="223"/>
      <c r="P747" s="223"/>
      <c r="Q747" s="223"/>
      <c r="R747" s="223"/>
      <c r="S747" s="223"/>
    </row>
    <row r="748" spans="1:19" x14ac:dyDescent="0.15">
      <c r="A748" s="223"/>
      <c r="B748" s="223"/>
      <c r="C748" s="223"/>
      <c r="D748" s="223"/>
      <c r="E748" s="223"/>
      <c r="F748" s="5"/>
      <c r="G748" s="223"/>
      <c r="H748" s="223"/>
      <c r="I748" s="223"/>
      <c r="J748" s="223"/>
      <c r="K748" s="223"/>
      <c r="L748" s="223"/>
      <c r="M748" s="223"/>
      <c r="N748" s="223"/>
      <c r="O748" s="223"/>
      <c r="P748" s="223"/>
      <c r="Q748" s="223"/>
      <c r="R748" s="223"/>
      <c r="S748" s="223"/>
    </row>
    <row r="749" spans="1:19" x14ac:dyDescent="0.15">
      <c r="A749" s="223"/>
      <c r="B749" s="223"/>
      <c r="C749" s="223"/>
      <c r="D749" s="223"/>
      <c r="E749" s="223"/>
      <c r="F749" s="5"/>
      <c r="G749" s="223"/>
      <c r="H749" s="223"/>
      <c r="I749" s="223"/>
      <c r="J749" s="223"/>
      <c r="K749" s="223"/>
      <c r="L749" s="223"/>
      <c r="M749" s="223"/>
      <c r="N749" s="223"/>
      <c r="O749" s="223"/>
      <c r="P749" s="223"/>
      <c r="Q749" s="223"/>
      <c r="R749" s="223"/>
      <c r="S749" s="223"/>
    </row>
    <row r="750" spans="1:19" x14ac:dyDescent="0.15">
      <c r="A750" s="223"/>
      <c r="B750" s="223"/>
      <c r="C750" s="223"/>
      <c r="D750" s="223"/>
      <c r="E750" s="223"/>
      <c r="F750" s="5"/>
      <c r="G750" s="223"/>
      <c r="H750" s="223"/>
      <c r="I750" s="223"/>
      <c r="J750" s="223"/>
      <c r="K750" s="223"/>
      <c r="L750" s="223"/>
      <c r="M750" s="223"/>
      <c r="N750" s="223"/>
      <c r="O750" s="223"/>
      <c r="P750" s="223"/>
      <c r="Q750" s="223"/>
      <c r="R750" s="223"/>
      <c r="S750" s="223"/>
    </row>
    <row r="751" spans="1:19" x14ac:dyDescent="0.15">
      <c r="A751" s="223"/>
      <c r="B751" s="223"/>
      <c r="C751" s="223"/>
      <c r="D751" s="223"/>
      <c r="E751" s="223"/>
      <c r="F751" s="5"/>
      <c r="G751" s="223"/>
      <c r="H751" s="223"/>
      <c r="I751" s="223"/>
      <c r="J751" s="223"/>
      <c r="K751" s="223"/>
      <c r="L751" s="223"/>
      <c r="M751" s="223"/>
      <c r="N751" s="223"/>
      <c r="O751" s="223"/>
      <c r="P751" s="223"/>
      <c r="Q751" s="223"/>
      <c r="R751" s="223"/>
      <c r="S751" s="223"/>
    </row>
    <row r="752" spans="1:19" x14ac:dyDescent="0.15">
      <c r="A752" s="223"/>
      <c r="B752" s="223"/>
      <c r="C752" s="223"/>
      <c r="D752" s="223"/>
      <c r="E752" s="223"/>
      <c r="F752" s="5"/>
      <c r="G752" s="223"/>
      <c r="H752" s="223"/>
      <c r="I752" s="223"/>
      <c r="J752" s="223"/>
      <c r="K752" s="223"/>
      <c r="L752" s="223"/>
      <c r="M752" s="223"/>
      <c r="N752" s="223"/>
      <c r="O752" s="223"/>
      <c r="P752" s="223"/>
      <c r="Q752" s="223"/>
      <c r="R752" s="223"/>
      <c r="S752" s="223"/>
    </row>
    <row r="753" spans="1:19" x14ac:dyDescent="0.15">
      <c r="A753" s="223"/>
      <c r="B753" s="223"/>
      <c r="C753" s="223"/>
      <c r="D753" s="223"/>
      <c r="E753" s="223"/>
      <c r="F753" s="5"/>
      <c r="G753" s="223"/>
      <c r="H753" s="223"/>
      <c r="I753" s="223"/>
      <c r="J753" s="223"/>
      <c r="K753" s="223"/>
      <c r="L753" s="223"/>
      <c r="M753" s="223"/>
      <c r="N753" s="223"/>
      <c r="O753" s="223"/>
      <c r="P753" s="223"/>
      <c r="Q753" s="223"/>
      <c r="R753" s="223"/>
      <c r="S753" s="223"/>
    </row>
    <row r="754" spans="1:19" x14ac:dyDescent="0.15">
      <c r="A754" s="223"/>
      <c r="B754" s="223"/>
      <c r="C754" s="223"/>
      <c r="D754" s="223"/>
      <c r="E754" s="223"/>
      <c r="F754" s="5"/>
      <c r="G754" s="223"/>
      <c r="H754" s="223"/>
      <c r="I754" s="223"/>
      <c r="J754" s="223"/>
      <c r="K754" s="223"/>
      <c r="L754" s="223"/>
      <c r="M754" s="223"/>
      <c r="N754" s="223"/>
      <c r="O754" s="223"/>
      <c r="P754" s="223"/>
      <c r="Q754" s="223"/>
      <c r="R754" s="223"/>
      <c r="S754" s="223"/>
    </row>
    <row r="755" spans="1:19" x14ac:dyDescent="0.15">
      <c r="A755" s="223"/>
      <c r="B755" s="223"/>
      <c r="C755" s="223"/>
      <c r="D755" s="223"/>
      <c r="E755" s="223"/>
      <c r="F755" s="5"/>
      <c r="G755" s="223"/>
      <c r="H755" s="223"/>
      <c r="I755" s="223"/>
      <c r="J755" s="223"/>
      <c r="K755" s="223"/>
      <c r="L755" s="223"/>
      <c r="M755" s="223"/>
      <c r="N755" s="223"/>
      <c r="O755" s="223"/>
      <c r="P755" s="223"/>
      <c r="Q755" s="223"/>
      <c r="R755" s="223"/>
      <c r="S755" s="223"/>
    </row>
    <row r="756" spans="1:19" x14ac:dyDescent="0.15">
      <c r="A756" s="223"/>
      <c r="B756" s="223"/>
      <c r="C756" s="223"/>
      <c r="D756" s="223"/>
      <c r="E756" s="223"/>
      <c r="F756" s="5"/>
      <c r="G756" s="223"/>
      <c r="H756" s="223"/>
      <c r="I756" s="223"/>
      <c r="J756" s="223"/>
      <c r="K756" s="223"/>
      <c r="L756" s="223"/>
      <c r="M756" s="223"/>
      <c r="N756" s="223"/>
      <c r="O756" s="223"/>
      <c r="P756" s="223"/>
      <c r="Q756" s="223"/>
      <c r="R756" s="223"/>
      <c r="S756" s="223"/>
    </row>
    <row r="757" spans="1:19" x14ac:dyDescent="0.15">
      <c r="A757" s="223"/>
      <c r="B757" s="223"/>
      <c r="C757" s="223"/>
      <c r="D757" s="223"/>
      <c r="E757" s="223"/>
      <c r="F757" s="5"/>
      <c r="G757" s="223"/>
      <c r="H757" s="223"/>
      <c r="I757" s="223"/>
      <c r="J757" s="223"/>
      <c r="K757" s="223"/>
      <c r="L757" s="223"/>
      <c r="M757" s="223"/>
      <c r="N757" s="223"/>
      <c r="O757" s="223"/>
      <c r="P757" s="223"/>
      <c r="Q757" s="223"/>
      <c r="R757" s="223"/>
      <c r="S757" s="223"/>
    </row>
    <row r="758" spans="1:19" x14ac:dyDescent="0.15">
      <c r="A758" s="223"/>
      <c r="B758" s="223"/>
      <c r="C758" s="223"/>
      <c r="D758" s="223"/>
      <c r="E758" s="223"/>
      <c r="F758" s="5"/>
      <c r="G758" s="223"/>
      <c r="H758" s="223"/>
      <c r="I758" s="223"/>
      <c r="J758" s="223"/>
      <c r="K758" s="223"/>
      <c r="L758" s="223"/>
      <c r="M758" s="223"/>
      <c r="N758" s="223"/>
      <c r="O758" s="223"/>
      <c r="P758" s="223"/>
      <c r="Q758" s="223"/>
      <c r="R758" s="223"/>
      <c r="S758" s="223"/>
    </row>
    <row r="759" spans="1:19" x14ac:dyDescent="0.15">
      <c r="A759" s="223"/>
      <c r="B759" s="223"/>
      <c r="C759" s="223"/>
      <c r="D759" s="223"/>
      <c r="E759" s="223"/>
      <c r="F759" s="5"/>
      <c r="G759" s="223"/>
      <c r="H759" s="223"/>
      <c r="I759" s="223"/>
      <c r="J759" s="223"/>
      <c r="K759" s="223"/>
      <c r="L759" s="223"/>
      <c r="M759" s="223"/>
      <c r="N759" s="223"/>
      <c r="O759" s="223"/>
      <c r="P759" s="223"/>
      <c r="Q759" s="223"/>
      <c r="R759" s="223"/>
      <c r="S759" s="223"/>
    </row>
    <row r="760" spans="1:19" x14ac:dyDescent="0.15">
      <c r="A760" s="223"/>
      <c r="B760" s="223"/>
      <c r="C760" s="223"/>
      <c r="D760" s="223"/>
      <c r="E760" s="223"/>
      <c r="F760" s="5"/>
      <c r="G760" s="223"/>
      <c r="H760" s="223"/>
      <c r="I760" s="223"/>
      <c r="J760" s="223"/>
      <c r="K760" s="223"/>
      <c r="L760" s="223"/>
      <c r="M760" s="223"/>
      <c r="N760" s="223"/>
      <c r="O760" s="223"/>
      <c r="P760" s="223"/>
      <c r="Q760" s="223"/>
      <c r="R760" s="223"/>
      <c r="S760" s="223"/>
    </row>
    <row r="761" spans="1:19" x14ac:dyDescent="0.15">
      <c r="A761" s="223"/>
      <c r="B761" s="223"/>
      <c r="C761" s="223"/>
      <c r="D761" s="223"/>
      <c r="E761" s="223"/>
      <c r="F761" s="5"/>
      <c r="G761" s="223"/>
      <c r="H761" s="223"/>
      <c r="I761" s="223"/>
      <c r="J761" s="223"/>
      <c r="K761" s="223"/>
      <c r="L761" s="223"/>
      <c r="M761" s="223"/>
      <c r="N761" s="223"/>
      <c r="O761" s="223"/>
      <c r="P761" s="223"/>
      <c r="Q761" s="223"/>
      <c r="R761" s="223"/>
      <c r="S761" s="223"/>
    </row>
    <row r="762" spans="1:19" x14ac:dyDescent="0.15">
      <c r="A762" s="223"/>
      <c r="B762" s="223"/>
      <c r="C762" s="223"/>
      <c r="D762" s="223"/>
      <c r="E762" s="223"/>
      <c r="F762" s="5"/>
      <c r="G762" s="223"/>
      <c r="H762" s="223"/>
      <c r="I762" s="223"/>
      <c r="J762" s="223"/>
      <c r="K762" s="223"/>
      <c r="L762" s="223"/>
      <c r="M762" s="223"/>
      <c r="N762" s="223"/>
      <c r="O762" s="223"/>
      <c r="P762" s="223"/>
      <c r="Q762" s="223"/>
      <c r="R762" s="223"/>
      <c r="S762" s="223"/>
    </row>
    <row r="763" spans="1:19" x14ac:dyDescent="0.15">
      <c r="A763" s="223"/>
      <c r="B763" s="223"/>
      <c r="C763" s="223"/>
      <c r="D763" s="223"/>
      <c r="E763" s="223"/>
      <c r="F763" s="5"/>
      <c r="G763" s="223"/>
      <c r="H763" s="223"/>
      <c r="I763" s="223"/>
      <c r="J763" s="223"/>
      <c r="K763" s="223"/>
      <c r="L763" s="223"/>
      <c r="M763" s="223"/>
      <c r="N763" s="223"/>
      <c r="O763" s="223"/>
      <c r="P763" s="223"/>
      <c r="Q763" s="223"/>
      <c r="R763" s="223"/>
      <c r="S763" s="223"/>
    </row>
    <row r="764" spans="1:19" x14ac:dyDescent="0.15">
      <c r="A764" s="223"/>
      <c r="B764" s="223"/>
      <c r="C764" s="223"/>
      <c r="D764" s="223"/>
      <c r="E764" s="223"/>
      <c r="F764" s="5"/>
      <c r="G764" s="223"/>
      <c r="H764" s="223"/>
      <c r="I764" s="223"/>
      <c r="J764" s="223"/>
      <c r="K764" s="223"/>
      <c r="L764" s="223"/>
      <c r="M764" s="223"/>
      <c r="N764" s="223"/>
      <c r="O764" s="223"/>
      <c r="P764" s="223"/>
      <c r="Q764" s="223"/>
      <c r="R764" s="223"/>
      <c r="S764" s="223"/>
    </row>
    <row r="765" spans="1:19" x14ac:dyDescent="0.15">
      <c r="A765" s="223"/>
      <c r="B765" s="223"/>
      <c r="C765" s="223"/>
      <c r="D765" s="223"/>
      <c r="E765" s="223"/>
      <c r="F765" s="5"/>
      <c r="G765" s="223"/>
      <c r="H765" s="223"/>
      <c r="I765" s="223"/>
      <c r="J765" s="223"/>
      <c r="K765" s="223"/>
      <c r="L765" s="223"/>
      <c r="M765" s="223"/>
      <c r="N765" s="223"/>
      <c r="O765" s="223"/>
      <c r="P765" s="223"/>
      <c r="Q765" s="223"/>
      <c r="R765" s="223"/>
      <c r="S765" s="223"/>
    </row>
    <row r="766" spans="1:19" x14ac:dyDescent="0.15">
      <c r="A766" s="223"/>
      <c r="B766" s="223"/>
      <c r="C766" s="223"/>
      <c r="D766" s="223"/>
      <c r="E766" s="223"/>
      <c r="F766" s="5"/>
      <c r="G766" s="223"/>
      <c r="H766" s="223"/>
      <c r="I766" s="223"/>
      <c r="J766" s="223"/>
      <c r="K766" s="223"/>
      <c r="L766" s="223"/>
      <c r="M766" s="223"/>
      <c r="N766" s="223"/>
      <c r="O766" s="223"/>
      <c r="P766" s="223"/>
      <c r="Q766" s="223"/>
      <c r="R766" s="223"/>
      <c r="S766" s="223"/>
    </row>
    <row r="767" spans="1:19" x14ac:dyDescent="0.15">
      <c r="A767" s="223"/>
      <c r="B767" s="223"/>
      <c r="C767" s="223"/>
      <c r="D767" s="223"/>
      <c r="E767" s="223"/>
      <c r="F767" s="5"/>
      <c r="G767" s="223"/>
      <c r="H767" s="223"/>
      <c r="I767" s="223"/>
      <c r="J767" s="223"/>
      <c r="K767" s="223"/>
      <c r="L767" s="223"/>
      <c r="M767" s="223"/>
      <c r="N767" s="223"/>
      <c r="O767" s="223"/>
      <c r="P767" s="223"/>
      <c r="Q767" s="223"/>
      <c r="R767" s="223"/>
      <c r="S767" s="223"/>
    </row>
    <row r="768" spans="1:19" x14ac:dyDescent="0.15">
      <c r="A768" s="223"/>
      <c r="B768" s="223"/>
      <c r="C768" s="223"/>
      <c r="D768" s="223"/>
      <c r="E768" s="223"/>
      <c r="F768" s="5"/>
      <c r="G768" s="223"/>
      <c r="H768" s="223"/>
      <c r="I768" s="223"/>
      <c r="J768" s="223"/>
      <c r="K768" s="223"/>
      <c r="L768" s="223"/>
      <c r="M768" s="223"/>
      <c r="N768" s="223"/>
      <c r="O768" s="223"/>
      <c r="P768" s="223"/>
      <c r="Q768" s="223"/>
      <c r="R768" s="223"/>
      <c r="S768" s="223"/>
    </row>
    <row r="769" spans="1:19" x14ac:dyDescent="0.15">
      <c r="A769" s="223"/>
      <c r="B769" s="223"/>
      <c r="C769" s="223"/>
      <c r="D769" s="223"/>
      <c r="E769" s="223"/>
      <c r="F769" s="5"/>
      <c r="G769" s="223"/>
      <c r="H769" s="223"/>
      <c r="I769" s="223"/>
      <c r="J769" s="223"/>
      <c r="K769" s="223"/>
      <c r="L769" s="223"/>
      <c r="M769" s="223"/>
      <c r="N769" s="223"/>
      <c r="O769" s="223"/>
      <c r="P769" s="223"/>
      <c r="Q769" s="223"/>
      <c r="R769" s="223"/>
      <c r="S769" s="223"/>
    </row>
    <row r="770" spans="1:19" x14ac:dyDescent="0.15">
      <c r="A770" s="223"/>
      <c r="B770" s="223"/>
      <c r="C770" s="223"/>
      <c r="D770" s="223"/>
      <c r="E770" s="223"/>
      <c r="F770" s="5"/>
      <c r="G770" s="223"/>
      <c r="H770" s="223"/>
      <c r="I770" s="223"/>
      <c r="J770" s="223"/>
      <c r="K770" s="223"/>
      <c r="L770" s="223"/>
      <c r="M770" s="223"/>
      <c r="N770" s="223"/>
      <c r="O770" s="223"/>
      <c r="P770" s="223"/>
      <c r="Q770" s="223"/>
      <c r="R770" s="223"/>
      <c r="S770" s="223"/>
    </row>
    <row r="771" spans="1:19" x14ac:dyDescent="0.15">
      <c r="A771" s="223"/>
      <c r="B771" s="223"/>
      <c r="C771" s="223"/>
      <c r="D771" s="223"/>
      <c r="E771" s="223"/>
      <c r="F771" s="5"/>
      <c r="G771" s="223"/>
      <c r="H771" s="223"/>
      <c r="I771" s="223"/>
      <c r="J771" s="223"/>
      <c r="K771" s="223"/>
      <c r="L771" s="223"/>
      <c r="M771" s="223"/>
      <c r="N771" s="223"/>
      <c r="O771" s="223"/>
      <c r="P771" s="223"/>
      <c r="Q771" s="223"/>
      <c r="R771" s="223"/>
      <c r="S771" s="223"/>
    </row>
    <row r="772" spans="1:19" x14ac:dyDescent="0.15">
      <c r="A772" s="223"/>
      <c r="B772" s="223"/>
      <c r="C772" s="223"/>
      <c r="D772" s="223"/>
      <c r="E772" s="223"/>
      <c r="F772" s="5"/>
      <c r="G772" s="223"/>
      <c r="H772" s="223"/>
      <c r="I772" s="223"/>
      <c r="J772" s="223"/>
      <c r="K772" s="223"/>
      <c r="L772" s="223"/>
      <c r="M772" s="223"/>
      <c r="N772" s="223"/>
      <c r="O772" s="223"/>
      <c r="P772" s="223"/>
      <c r="Q772" s="223"/>
      <c r="R772" s="223"/>
      <c r="S772" s="223"/>
    </row>
    <row r="773" spans="1:19" x14ac:dyDescent="0.15">
      <c r="A773" s="223"/>
      <c r="B773" s="223"/>
      <c r="C773" s="223"/>
      <c r="D773" s="223"/>
      <c r="E773" s="223"/>
      <c r="F773" s="5"/>
      <c r="G773" s="223"/>
      <c r="H773" s="223"/>
      <c r="I773" s="223"/>
      <c r="J773" s="223"/>
      <c r="K773" s="223"/>
      <c r="L773" s="223"/>
      <c r="M773" s="223"/>
      <c r="N773" s="223"/>
      <c r="O773" s="223"/>
      <c r="P773" s="223"/>
      <c r="Q773" s="223"/>
      <c r="R773" s="223"/>
      <c r="S773" s="223"/>
    </row>
    <row r="774" spans="1:19" x14ac:dyDescent="0.15">
      <c r="A774" s="223"/>
      <c r="B774" s="223"/>
      <c r="C774" s="223"/>
      <c r="D774" s="223"/>
      <c r="E774" s="223"/>
      <c r="F774" s="5"/>
      <c r="G774" s="223"/>
      <c r="H774" s="223"/>
      <c r="I774" s="223"/>
      <c r="J774" s="223"/>
      <c r="K774" s="223"/>
      <c r="L774" s="223"/>
      <c r="M774" s="223"/>
      <c r="N774" s="223"/>
      <c r="O774" s="223"/>
      <c r="P774" s="223"/>
      <c r="Q774" s="223"/>
      <c r="R774" s="223"/>
      <c r="S774" s="223"/>
    </row>
    <row r="775" spans="1:19" x14ac:dyDescent="0.15">
      <c r="A775" s="223"/>
      <c r="B775" s="223"/>
      <c r="C775" s="223"/>
      <c r="D775" s="223"/>
      <c r="E775" s="223"/>
      <c r="F775" s="5"/>
      <c r="G775" s="223"/>
      <c r="H775" s="223"/>
      <c r="I775" s="223"/>
      <c r="J775" s="223"/>
      <c r="K775" s="223"/>
      <c r="L775" s="223"/>
      <c r="M775" s="223"/>
      <c r="N775" s="223"/>
      <c r="O775" s="223"/>
      <c r="P775" s="223"/>
      <c r="Q775" s="223"/>
      <c r="R775" s="223"/>
      <c r="S775" s="223"/>
    </row>
    <row r="776" spans="1:19" x14ac:dyDescent="0.15">
      <c r="A776" s="223"/>
      <c r="B776" s="223"/>
      <c r="C776" s="223"/>
      <c r="D776" s="223"/>
      <c r="E776" s="223"/>
      <c r="F776" s="5"/>
      <c r="G776" s="223"/>
      <c r="H776" s="223"/>
      <c r="I776" s="223"/>
      <c r="J776" s="223"/>
      <c r="K776" s="223"/>
      <c r="L776" s="223"/>
      <c r="M776" s="223"/>
      <c r="N776" s="223"/>
      <c r="O776" s="223"/>
      <c r="P776" s="223"/>
      <c r="Q776" s="223"/>
      <c r="R776" s="223"/>
      <c r="S776" s="223"/>
    </row>
    <row r="777" spans="1:19" x14ac:dyDescent="0.15">
      <c r="A777" s="223"/>
      <c r="B777" s="223"/>
      <c r="C777" s="223"/>
      <c r="D777" s="223"/>
      <c r="E777" s="223"/>
      <c r="F777" s="5"/>
      <c r="G777" s="223"/>
      <c r="H777" s="223"/>
      <c r="I777" s="223"/>
      <c r="J777" s="223"/>
      <c r="K777" s="223"/>
      <c r="L777" s="223"/>
      <c r="M777" s="223"/>
      <c r="N777" s="223"/>
      <c r="O777" s="223"/>
      <c r="P777" s="223"/>
      <c r="Q777" s="223"/>
      <c r="R777" s="223"/>
      <c r="S777" s="223"/>
    </row>
    <row r="778" spans="1:19" x14ac:dyDescent="0.15">
      <c r="A778" s="223"/>
      <c r="B778" s="223"/>
      <c r="C778" s="223"/>
      <c r="D778" s="223"/>
      <c r="E778" s="223"/>
      <c r="F778" s="5"/>
      <c r="G778" s="223"/>
      <c r="H778" s="223"/>
      <c r="I778" s="223"/>
      <c r="J778" s="223"/>
      <c r="K778" s="223"/>
      <c r="L778" s="223"/>
      <c r="M778" s="223"/>
      <c r="N778" s="223"/>
      <c r="O778" s="223"/>
      <c r="P778" s="223"/>
      <c r="Q778" s="223"/>
      <c r="R778" s="223"/>
      <c r="S778" s="223"/>
    </row>
    <row r="779" spans="1:19" x14ac:dyDescent="0.15">
      <c r="A779" s="223"/>
      <c r="B779" s="223"/>
      <c r="C779" s="223"/>
      <c r="D779" s="223"/>
      <c r="E779" s="223"/>
      <c r="F779" s="5"/>
      <c r="G779" s="223"/>
      <c r="H779" s="223"/>
      <c r="I779" s="223"/>
      <c r="J779" s="223"/>
      <c r="K779" s="223"/>
      <c r="L779" s="223"/>
      <c r="M779" s="223"/>
      <c r="N779" s="223"/>
      <c r="O779" s="223"/>
      <c r="P779" s="223"/>
      <c r="Q779" s="223"/>
      <c r="R779" s="223"/>
      <c r="S779" s="223"/>
    </row>
    <row r="780" spans="1:19" x14ac:dyDescent="0.15">
      <c r="A780" s="223"/>
      <c r="B780" s="223"/>
      <c r="C780" s="223"/>
      <c r="D780" s="223"/>
      <c r="E780" s="223"/>
      <c r="F780" s="5"/>
      <c r="G780" s="223"/>
      <c r="H780" s="223"/>
      <c r="I780" s="223"/>
      <c r="J780" s="223"/>
      <c r="K780" s="223"/>
      <c r="L780" s="223"/>
      <c r="M780" s="223"/>
      <c r="N780" s="223"/>
      <c r="O780" s="223"/>
      <c r="P780" s="223"/>
      <c r="Q780" s="223"/>
      <c r="R780" s="223"/>
      <c r="S780" s="223"/>
    </row>
    <row r="781" spans="1:19" x14ac:dyDescent="0.15">
      <c r="A781" s="223"/>
      <c r="B781" s="223"/>
      <c r="C781" s="223"/>
      <c r="D781" s="223"/>
      <c r="E781" s="223"/>
      <c r="F781" s="5"/>
      <c r="G781" s="223"/>
      <c r="H781" s="223"/>
      <c r="I781" s="223"/>
      <c r="J781" s="223"/>
      <c r="K781" s="223"/>
      <c r="L781" s="223"/>
      <c r="M781" s="223"/>
      <c r="N781" s="223"/>
      <c r="O781" s="223"/>
      <c r="P781" s="223"/>
      <c r="Q781" s="223"/>
      <c r="R781" s="223"/>
      <c r="S781" s="223"/>
    </row>
    <row r="782" spans="1:19" x14ac:dyDescent="0.15">
      <c r="A782" s="223"/>
      <c r="B782" s="223"/>
      <c r="C782" s="223"/>
      <c r="D782" s="223"/>
      <c r="E782" s="223"/>
      <c r="F782" s="5"/>
      <c r="G782" s="223"/>
      <c r="H782" s="223"/>
      <c r="I782" s="223"/>
      <c r="J782" s="223"/>
      <c r="K782" s="223"/>
      <c r="L782" s="223"/>
      <c r="M782" s="223"/>
      <c r="N782" s="223"/>
      <c r="O782" s="223"/>
      <c r="P782" s="223"/>
      <c r="Q782" s="223"/>
      <c r="R782" s="223"/>
      <c r="S782" s="223"/>
    </row>
    <row r="783" spans="1:19" x14ac:dyDescent="0.15">
      <c r="A783" s="223"/>
      <c r="B783" s="223"/>
      <c r="C783" s="223"/>
      <c r="D783" s="223"/>
      <c r="E783" s="223"/>
      <c r="F783" s="5"/>
      <c r="G783" s="223"/>
      <c r="H783" s="223"/>
      <c r="I783" s="223"/>
      <c r="J783" s="223"/>
      <c r="K783" s="223"/>
      <c r="L783" s="223"/>
      <c r="M783" s="223"/>
      <c r="N783" s="223"/>
      <c r="O783" s="223"/>
      <c r="P783" s="223"/>
      <c r="Q783" s="223"/>
      <c r="R783" s="223"/>
      <c r="S783" s="223"/>
    </row>
    <row r="784" spans="1:19" x14ac:dyDescent="0.15">
      <c r="A784" s="223"/>
      <c r="B784" s="223"/>
      <c r="C784" s="223"/>
      <c r="D784" s="223"/>
      <c r="E784" s="223"/>
      <c r="F784" s="5"/>
      <c r="G784" s="223"/>
      <c r="H784" s="223"/>
      <c r="I784" s="223"/>
      <c r="J784" s="223"/>
      <c r="K784" s="223"/>
      <c r="L784" s="223"/>
      <c r="M784" s="223"/>
      <c r="N784" s="223"/>
      <c r="O784" s="223"/>
      <c r="P784" s="223"/>
      <c r="Q784" s="223"/>
      <c r="R784" s="223"/>
      <c r="S784" s="223"/>
    </row>
    <row r="785" spans="1:19" x14ac:dyDescent="0.15">
      <c r="A785" s="223"/>
      <c r="B785" s="223"/>
      <c r="C785" s="223"/>
      <c r="D785" s="223"/>
      <c r="E785" s="223"/>
      <c r="F785" s="5"/>
      <c r="G785" s="223"/>
      <c r="H785" s="223"/>
      <c r="I785" s="223"/>
      <c r="J785" s="223"/>
      <c r="K785" s="223"/>
      <c r="L785" s="223"/>
      <c r="M785" s="223"/>
      <c r="N785" s="223"/>
      <c r="O785" s="223"/>
      <c r="P785" s="223"/>
      <c r="Q785" s="223"/>
      <c r="R785" s="223"/>
      <c r="S785" s="223"/>
    </row>
    <row r="786" spans="1:19" x14ac:dyDescent="0.15">
      <c r="A786" s="223"/>
      <c r="B786" s="223"/>
      <c r="C786" s="223"/>
      <c r="D786" s="223"/>
      <c r="E786" s="223"/>
      <c r="F786" s="5"/>
      <c r="G786" s="223"/>
      <c r="H786" s="223"/>
      <c r="I786" s="223"/>
      <c r="J786" s="223"/>
      <c r="K786" s="223"/>
      <c r="L786" s="223"/>
      <c r="M786" s="223"/>
      <c r="N786" s="223"/>
      <c r="O786" s="223"/>
      <c r="P786" s="223"/>
      <c r="Q786" s="223"/>
      <c r="R786" s="223"/>
      <c r="S786" s="223"/>
    </row>
    <row r="787" spans="1:19" x14ac:dyDescent="0.15">
      <c r="A787" s="223"/>
      <c r="B787" s="223"/>
      <c r="C787" s="223"/>
      <c r="D787" s="223"/>
      <c r="E787" s="223"/>
      <c r="F787" s="5"/>
      <c r="G787" s="223"/>
      <c r="H787" s="223"/>
      <c r="I787" s="223"/>
      <c r="J787" s="223"/>
      <c r="K787" s="223"/>
      <c r="L787" s="223"/>
      <c r="M787" s="223"/>
      <c r="N787" s="223"/>
      <c r="O787" s="223"/>
      <c r="P787" s="223"/>
      <c r="Q787" s="223"/>
      <c r="R787" s="223"/>
      <c r="S787" s="223"/>
    </row>
    <row r="788" spans="1:19" x14ac:dyDescent="0.15">
      <c r="A788" s="223"/>
      <c r="B788" s="223"/>
      <c r="C788" s="223"/>
      <c r="D788" s="223"/>
      <c r="E788" s="223"/>
      <c r="F788" s="5"/>
      <c r="G788" s="223"/>
      <c r="H788" s="223"/>
      <c r="I788" s="223"/>
      <c r="J788" s="223"/>
      <c r="K788" s="223"/>
      <c r="L788" s="223"/>
      <c r="M788" s="223"/>
      <c r="N788" s="223"/>
      <c r="O788" s="223"/>
      <c r="P788" s="223"/>
      <c r="Q788" s="223"/>
      <c r="R788" s="223"/>
      <c r="S788" s="223"/>
    </row>
    <row r="789" spans="1:19" x14ac:dyDescent="0.15">
      <c r="A789" s="223"/>
      <c r="B789" s="223"/>
      <c r="C789" s="223"/>
      <c r="D789" s="223"/>
      <c r="E789" s="223"/>
      <c r="F789" s="5"/>
      <c r="G789" s="223"/>
      <c r="H789" s="223"/>
      <c r="I789" s="223"/>
      <c r="J789" s="223"/>
      <c r="K789" s="223"/>
      <c r="L789" s="223"/>
      <c r="M789" s="223"/>
      <c r="N789" s="223"/>
      <c r="O789" s="223"/>
      <c r="P789" s="223"/>
      <c r="Q789" s="223"/>
      <c r="R789" s="223"/>
      <c r="S789" s="223"/>
    </row>
    <row r="790" spans="1:19" x14ac:dyDescent="0.15">
      <c r="A790" s="223"/>
      <c r="B790" s="223"/>
      <c r="C790" s="223"/>
      <c r="D790" s="223"/>
      <c r="E790" s="223"/>
      <c r="F790" s="5"/>
      <c r="G790" s="223"/>
      <c r="H790" s="223"/>
      <c r="I790" s="223"/>
      <c r="J790" s="223"/>
      <c r="K790" s="223"/>
      <c r="L790" s="223"/>
      <c r="M790" s="223"/>
      <c r="N790" s="223"/>
      <c r="O790" s="223"/>
      <c r="P790" s="223"/>
      <c r="Q790" s="223"/>
      <c r="R790" s="223"/>
      <c r="S790" s="223"/>
    </row>
    <row r="791" spans="1:19" x14ac:dyDescent="0.15">
      <c r="A791" s="223"/>
      <c r="B791" s="223"/>
      <c r="C791" s="223"/>
      <c r="D791" s="223"/>
      <c r="E791" s="223"/>
      <c r="F791" s="5"/>
      <c r="G791" s="223"/>
      <c r="H791" s="223"/>
      <c r="I791" s="223"/>
      <c r="J791" s="223"/>
      <c r="K791" s="223"/>
      <c r="L791" s="223"/>
      <c r="M791" s="223"/>
      <c r="N791" s="223"/>
      <c r="O791" s="223"/>
      <c r="P791" s="223"/>
      <c r="Q791" s="223"/>
      <c r="R791" s="223"/>
      <c r="S791" s="223"/>
    </row>
    <row r="792" spans="1:19" x14ac:dyDescent="0.15">
      <c r="A792" s="223"/>
      <c r="B792" s="223"/>
      <c r="C792" s="223"/>
      <c r="D792" s="223"/>
      <c r="E792" s="223"/>
      <c r="F792" s="5"/>
      <c r="G792" s="223"/>
      <c r="H792" s="223"/>
      <c r="I792" s="223"/>
      <c r="J792" s="223"/>
      <c r="K792" s="223"/>
      <c r="L792" s="223"/>
      <c r="M792" s="223"/>
      <c r="N792" s="223"/>
      <c r="O792" s="223"/>
      <c r="P792" s="223"/>
      <c r="Q792" s="223"/>
      <c r="R792" s="223"/>
      <c r="S792" s="223"/>
    </row>
    <row r="793" spans="1:19" x14ac:dyDescent="0.15">
      <c r="A793" s="223"/>
      <c r="B793" s="223"/>
      <c r="C793" s="223"/>
      <c r="D793" s="223"/>
      <c r="E793" s="223"/>
      <c r="F793" s="5"/>
      <c r="G793" s="223"/>
      <c r="H793" s="223"/>
      <c r="I793" s="223"/>
      <c r="J793" s="223"/>
      <c r="K793" s="223"/>
      <c r="L793" s="223"/>
      <c r="M793" s="223"/>
      <c r="N793" s="223"/>
      <c r="O793" s="223"/>
      <c r="P793" s="223"/>
      <c r="Q793" s="223"/>
      <c r="R793" s="223"/>
      <c r="S793" s="223"/>
    </row>
    <row r="794" spans="1:19" x14ac:dyDescent="0.15">
      <c r="A794" s="223"/>
      <c r="B794" s="223"/>
      <c r="C794" s="223"/>
      <c r="D794" s="223"/>
      <c r="E794" s="223"/>
      <c r="F794" s="5"/>
      <c r="G794" s="223"/>
      <c r="H794" s="223"/>
      <c r="I794" s="223"/>
      <c r="J794" s="223"/>
      <c r="K794" s="223"/>
      <c r="L794" s="223"/>
      <c r="M794" s="223"/>
      <c r="N794" s="223"/>
      <c r="O794" s="223"/>
      <c r="P794" s="223"/>
      <c r="Q794" s="223"/>
      <c r="R794" s="223"/>
      <c r="S794" s="223"/>
    </row>
    <row r="795" spans="1:19" x14ac:dyDescent="0.15">
      <c r="A795" s="223"/>
      <c r="B795" s="223"/>
      <c r="C795" s="223"/>
      <c r="D795" s="223"/>
      <c r="E795" s="223"/>
      <c r="F795" s="5"/>
      <c r="G795" s="223"/>
      <c r="H795" s="223"/>
      <c r="I795" s="223"/>
      <c r="J795" s="223"/>
      <c r="K795" s="223"/>
      <c r="L795" s="223"/>
      <c r="M795" s="223"/>
      <c r="N795" s="223"/>
      <c r="O795" s="223"/>
      <c r="P795" s="223"/>
      <c r="Q795" s="223"/>
      <c r="R795" s="223"/>
      <c r="S795" s="223"/>
    </row>
    <row r="796" spans="1:19" x14ac:dyDescent="0.15">
      <c r="A796" s="223"/>
      <c r="B796" s="223"/>
      <c r="C796" s="223"/>
      <c r="D796" s="223"/>
      <c r="E796" s="223"/>
      <c r="F796" s="5"/>
      <c r="G796" s="223"/>
      <c r="H796" s="223"/>
      <c r="I796" s="223"/>
      <c r="J796" s="223"/>
      <c r="K796" s="223"/>
      <c r="L796" s="223"/>
      <c r="M796" s="223"/>
      <c r="N796" s="223"/>
      <c r="O796" s="223"/>
      <c r="P796" s="223"/>
      <c r="Q796" s="223"/>
      <c r="R796" s="223"/>
      <c r="S796" s="223"/>
    </row>
    <row r="797" spans="1:19" x14ac:dyDescent="0.15">
      <c r="A797" s="223"/>
      <c r="B797" s="223"/>
      <c r="C797" s="223"/>
      <c r="D797" s="223"/>
      <c r="E797" s="223"/>
      <c r="F797" s="5"/>
      <c r="G797" s="223"/>
      <c r="H797" s="223"/>
      <c r="I797" s="223"/>
      <c r="J797" s="223"/>
      <c r="K797" s="223"/>
      <c r="L797" s="223"/>
      <c r="M797" s="223"/>
      <c r="N797" s="223"/>
      <c r="O797" s="223"/>
      <c r="P797" s="223"/>
      <c r="Q797" s="223"/>
      <c r="R797" s="223"/>
      <c r="S797" s="223"/>
    </row>
    <row r="798" spans="1:19" x14ac:dyDescent="0.15">
      <c r="A798" s="223"/>
      <c r="B798" s="223"/>
      <c r="C798" s="223"/>
      <c r="D798" s="223"/>
      <c r="E798" s="223"/>
      <c r="F798" s="5"/>
      <c r="G798" s="223"/>
      <c r="H798" s="223"/>
      <c r="I798" s="223"/>
      <c r="J798" s="223"/>
      <c r="K798" s="223"/>
      <c r="L798" s="223"/>
      <c r="M798" s="223"/>
      <c r="N798" s="223"/>
      <c r="O798" s="223"/>
      <c r="P798" s="223"/>
      <c r="Q798" s="223"/>
      <c r="R798" s="223"/>
      <c r="S798" s="223"/>
    </row>
    <row r="799" spans="1:19" x14ac:dyDescent="0.15">
      <c r="A799" s="223"/>
      <c r="B799" s="223"/>
      <c r="C799" s="223"/>
      <c r="D799" s="223"/>
      <c r="E799" s="223"/>
      <c r="F799" s="5"/>
      <c r="G799" s="223"/>
      <c r="H799" s="223"/>
      <c r="I799" s="223"/>
      <c r="J799" s="223"/>
      <c r="K799" s="223"/>
      <c r="L799" s="223"/>
      <c r="M799" s="223"/>
      <c r="N799" s="223"/>
      <c r="O799" s="223"/>
      <c r="P799" s="223"/>
      <c r="Q799" s="223"/>
      <c r="R799" s="223"/>
      <c r="S799" s="223"/>
    </row>
    <row r="800" spans="1:19" x14ac:dyDescent="0.15">
      <c r="A800" s="223"/>
      <c r="B800" s="223"/>
      <c r="C800" s="223"/>
      <c r="D800" s="223"/>
      <c r="E800" s="223"/>
      <c r="F800" s="5"/>
      <c r="G800" s="223"/>
      <c r="H800" s="223"/>
      <c r="I800" s="223"/>
      <c r="J800" s="223"/>
      <c r="K800" s="223"/>
      <c r="L800" s="223"/>
      <c r="M800" s="223"/>
      <c r="N800" s="223"/>
      <c r="O800" s="223"/>
      <c r="P800" s="223"/>
      <c r="Q800" s="223"/>
      <c r="R800" s="223"/>
      <c r="S800" s="223"/>
    </row>
    <row r="801" spans="1:19" x14ac:dyDescent="0.15">
      <c r="A801" s="223"/>
      <c r="B801" s="223"/>
      <c r="C801" s="223"/>
      <c r="D801" s="223"/>
      <c r="E801" s="223"/>
      <c r="F801" s="5"/>
      <c r="G801" s="223"/>
      <c r="H801" s="223"/>
      <c r="I801" s="223"/>
      <c r="J801" s="223"/>
      <c r="K801" s="223"/>
      <c r="L801" s="223"/>
      <c r="M801" s="223"/>
      <c r="N801" s="223"/>
      <c r="O801" s="223"/>
      <c r="P801" s="223"/>
      <c r="Q801" s="223"/>
      <c r="R801" s="223"/>
      <c r="S801" s="223"/>
    </row>
    <row r="802" spans="1:19" x14ac:dyDescent="0.15">
      <c r="A802" s="223"/>
      <c r="B802" s="223"/>
      <c r="C802" s="223"/>
      <c r="D802" s="223"/>
      <c r="E802" s="223"/>
      <c r="F802" s="5"/>
      <c r="G802" s="223"/>
      <c r="H802" s="223"/>
      <c r="I802" s="223"/>
      <c r="J802" s="223"/>
      <c r="K802" s="223"/>
      <c r="L802" s="223"/>
      <c r="M802" s="223"/>
      <c r="N802" s="223"/>
      <c r="O802" s="223"/>
      <c r="P802" s="223"/>
      <c r="Q802" s="223"/>
      <c r="R802" s="223"/>
      <c r="S802" s="223"/>
    </row>
    <row r="803" spans="1:19" x14ac:dyDescent="0.15">
      <c r="A803" s="223"/>
      <c r="B803" s="223"/>
      <c r="C803" s="223"/>
      <c r="D803" s="223"/>
      <c r="E803" s="223"/>
      <c r="F803" s="5"/>
      <c r="G803" s="223"/>
      <c r="H803" s="223"/>
      <c r="I803" s="223"/>
      <c r="J803" s="223"/>
      <c r="K803" s="223"/>
      <c r="L803" s="223"/>
      <c r="M803" s="223"/>
      <c r="N803" s="223"/>
      <c r="O803" s="223"/>
      <c r="P803" s="223"/>
      <c r="Q803" s="223"/>
      <c r="R803" s="223"/>
      <c r="S803" s="223"/>
    </row>
    <row r="804" spans="1:19" x14ac:dyDescent="0.15">
      <c r="A804" s="223"/>
      <c r="B804" s="223"/>
      <c r="C804" s="223"/>
      <c r="D804" s="223"/>
      <c r="E804" s="223"/>
      <c r="F804" s="5"/>
      <c r="G804" s="223"/>
      <c r="H804" s="223"/>
      <c r="I804" s="223"/>
      <c r="J804" s="223"/>
      <c r="K804" s="223"/>
      <c r="L804" s="223"/>
      <c r="M804" s="223"/>
      <c r="N804" s="223"/>
      <c r="O804" s="223"/>
      <c r="P804" s="223"/>
      <c r="Q804" s="223"/>
      <c r="R804" s="223"/>
      <c r="S804" s="223"/>
    </row>
    <row r="805" spans="1:19" x14ac:dyDescent="0.15">
      <c r="A805" s="223"/>
      <c r="B805" s="223"/>
      <c r="C805" s="223"/>
      <c r="D805" s="223"/>
      <c r="E805" s="223"/>
      <c r="F805" s="5"/>
      <c r="G805" s="223"/>
      <c r="H805" s="223"/>
      <c r="I805" s="223"/>
      <c r="J805" s="223"/>
      <c r="K805" s="223"/>
      <c r="L805" s="223"/>
      <c r="M805" s="223"/>
      <c r="N805" s="223"/>
      <c r="O805" s="223"/>
      <c r="P805" s="223"/>
      <c r="Q805" s="223"/>
      <c r="R805" s="223"/>
      <c r="S805" s="223"/>
    </row>
    <row r="806" spans="1:19" x14ac:dyDescent="0.15">
      <c r="A806" s="223"/>
      <c r="B806" s="223"/>
      <c r="C806" s="223"/>
      <c r="D806" s="223"/>
      <c r="E806" s="223"/>
      <c r="F806" s="5"/>
      <c r="G806" s="223"/>
      <c r="H806" s="223"/>
      <c r="I806" s="223"/>
      <c r="J806" s="223"/>
      <c r="K806" s="223"/>
      <c r="L806" s="223"/>
      <c r="M806" s="223"/>
      <c r="N806" s="223"/>
      <c r="O806" s="223"/>
      <c r="P806" s="223"/>
      <c r="Q806" s="223"/>
      <c r="R806" s="223"/>
      <c r="S806" s="223"/>
    </row>
    <row r="807" spans="1:19" x14ac:dyDescent="0.15">
      <c r="A807" s="223"/>
      <c r="B807" s="223"/>
      <c r="C807" s="223"/>
      <c r="D807" s="223"/>
      <c r="E807" s="223"/>
      <c r="F807" s="5"/>
      <c r="G807" s="223"/>
      <c r="H807" s="223"/>
      <c r="I807" s="223"/>
      <c r="J807" s="223"/>
      <c r="K807" s="223"/>
      <c r="L807" s="223"/>
      <c r="M807" s="223"/>
      <c r="N807" s="223"/>
      <c r="O807" s="223"/>
      <c r="P807" s="223"/>
      <c r="Q807" s="223"/>
      <c r="R807" s="223"/>
      <c r="S807" s="223"/>
    </row>
    <row r="808" spans="1:19" x14ac:dyDescent="0.15">
      <c r="A808" s="223"/>
      <c r="B808" s="223"/>
      <c r="C808" s="223"/>
      <c r="D808" s="223"/>
      <c r="E808" s="223"/>
      <c r="F808" s="5"/>
      <c r="G808" s="223"/>
      <c r="H808" s="223"/>
      <c r="I808" s="223"/>
      <c r="J808" s="223"/>
      <c r="K808" s="223"/>
      <c r="L808" s="223"/>
      <c r="M808" s="223"/>
      <c r="N808" s="223"/>
      <c r="O808" s="223"/>
      <c r="P808" s="223"/>
      <c r="Q808" s="223"/>
      <c r="R808" s="223"/>
      <c r="S808" s="223"/>
    </row>
    <row r="809" spans="1:19" x14ac:dyDescent="0.15">
      <c r="A809" s="223"/>
      <c r="B809" s="223"/>
      <c r="C809" s="223"/>
      <c r="D809" s="223"/>
      <c r="E809" s="223"/>
      <c r="F809" s="5"/>
      <c r="G809" s="223"/>
      <c r="H809" s="223"/>
      <c r="I809" s="223"/>
      <c r="J809" s="223"/>
      <c r="K809" s="223"/>
      <c r="L809" s="223"/>
      <c r="M809" s="223"/>
      <c r="N809" s="223"/>
      <c r="O809" s="223"/>
      <c r="P809" s="223"/>
      <c r="Q809" s="223"/>
      <c r="R809" s="223"/>
      <c r="S809" s="223"/>
    </row>
    <row r="810" spans="1:19" x14ac:dyDescent="0.15">
      <c r="A810" s="223"/>
      <c r="B810" s="223"/>
      <c r="C810" s="223"/>
      <c r="D810" s="223"/>
      <c r="E810" s="223"/>
      <c r="F810" s="5"/>
      <c r="G810" s="223"/>
      <c r="H810" s="223"/>
      <c r="I810" s="223"/>
      <c r="J810" s="223"/>
      <c r="K810" s="223"/>
      <c r="L810" s="223"/>
      <c r="M810" s="223"/>
      <c r="N810" s="223"/>
      <c r="O810" s="223"/>
      <c r="P810" s="223"/>
      <c r="Q810" s="223"/>
      <c r="R810" s="223"/>
      <c r="S810" s="223"/>
    </row>
    <row r="811" spans="1:19" x14ac:dyDescent="0.15">
      <c r="A811" s="223"/>
      <c r="B811" s="223"/>
      <c r="C811" s="223"/>
      <c r="D811" s="223"/>
      <c r="E811" s="223"/>
      <c r="F811" s="5"/>
      <c r="G811" s="223"/>
      <c r="H811" s="223"/>
      <c r="I811" s="223"/>
      <c r="J811" s="223"/>
      <c r="K811" s="223"/>
      <c r="L811" s="223"/>
      <c r="M811" s="223"/>
      <c r="N811" s="223"/>
      <c r="O811" s="223"/>
      <c r="P811" s="223"/>
      <c r="Q811" s="223"/>
      <c r="R811" s="223"/>
      <c r="S811" s="223"/>
    </row>
    <row r="812" spans="1:19" x14ac:dyDescent="0.15">
      <c r="A812" s="223"/>
      <c r="B812" s="223"/>
      <c r="C812" s="223"/>
      <c r="D812" s="223"/>
      <c r="E812" s="223"/>
      <c r="F812" s="5"/>
      <c r="G812" s="223"/>
      <c r="H812" s="223"/>
      <c r="I812" s="223"/>
      <c r="J812" s="223"/>
      <c r="K812" s="223"/>
      <c r="L812" s="223"/>
      <c r="M812" s="223"/>
      <c r="N812" s="223"/>
      <c r="O812" s="223"/>
      <c r="P812" s="223"/>
      <c r="Q812" s="223"/>
      <c r="R812" s="223"/>
      <c r="S812" s="223"/>
    </row>
    <row r="813" spans="1:19" x14ac:dyDescent="0.15">
      <c r="A813" s="223"/>
      <c r="B813" s="223"/>
      <c r="C813" s="223"/>
      <c r="D813" s="223"/>
      <c r="E813" s="223"/>
      <c r="F813" s="5"/>
      <c r="G813" s="223"/>
      <c r="H813" s="223"/>
      <c r="I813" s="223"/>
      <c r="J813" s="223"/>
      <c r="K813" s="223"/>
      <c r="L813" s="223"/>
      <c r="M813" s="223"/>
      <c r="N813" s="223"/>
      <c r="O813" s="223"/>
      <c r="P813" s="223"/>
      <c r="Q813" s="223"/>
      <c r="R813" s="223"/>
      <c r="S813" s="223"/>
    </row>
    <row r="814" spans="1:19" x14ac:dyDescent="0.15">
      <c r="A814" s="223"/>
      <c r="B814" s="223"/>
      <c r="C814" s="223"/>
      <c r="D814" s="223"/>
      <c r="E814" s="223"/>
      <c r="F814" s="5"/>
      <c r="G814" s="223"/>
      <c r="H814" s="223"/>
      <c r="I814" s="223"/>
      <c r="J814" s="223"/>
      <c r="K814" s="223"/>
      <c r="L814" s="223"/>
      <c r="M814" s="223"/>
      <c r="N814" s="223"/>
      <c r="O814" s="223"/>
      <c r="P814" s="223"/>
      <c r="Q814" s="223"/>
      <c r="R814" s="223"/>
      <c r="S814" s="223"/>
    </row>
    <row r="815" spans="1:19" x14ac:dyDescent="0.15">
      <c r="A815" s="223"/>
      <c r="B815" s="223"/>
      <c r="C815" s="223"/>
      <c r="D815" s="223"/>
      <c r="E815" s="223"/>
      <c r="F815" s="5"/>
      <c r="G815" s="223"/>
      <c r="H815" s="223"/>
      <c r="I815" s="223"/>
      <c r="J815" s="223"/>
      <c r="K815" s="223"/>
      <c r="L815" s="223"/>
      <c r="M815" s="223"/>
      <c r="N815" s="223"/>
      <c r="O815" s="223"/>
      <c r="P815" s="223"/>
      <c r="Q815" s="223"/>
      <c r="R815" s="223"/>
      <c r="S815" s="223"/>
    </row>
    <row r="816" spans="1:19" x14ac:dyDescent="0.15">
      <c r="A816" s="223"/>
      <c r="B816" s="223"/>
      <c r="C816" s="223"/>
      <c r="D816" s="223"/>
      <c r="E816" s="223"/>
      <c r="F816" s="5"/>
      <c r="G816" s="223"/>
      <c r="H816" s="223"/>
      <c r="I816" s="223"/>
      <c r="J816" s="223"/>
      <c r="K816" s="223"/>
      <c r="L816" s="223"/>
      <c r="M816" s="223"/>
      <c r="N816" s="223"/>
      <c r="O816" s="223"/>
      <c r="P816" s="223"/>
      <c r="Q816" s="223"/>
      <c r="R816" s="223"/>
      <c r="S816" s="223"/>
    </row>
    <row r="817" spans="1:19" x14ac:dyDescent="0.15">
      <c r="A817" s="223"/>
      <c r="B817" s="223"/>
      <c r="C817" s="223"/>
      <c r="D817" s="223"/>
      <c r="E817" s="223"/>
      <c r="F817" s="5"/>
      <c r="G817" s="223"/>
      <c r="H817" s="223"/>
      <c r="I817" s="223"/>
      <c r="J817" s="223"/>
      <c r="K817" s="223"/>
      <c r="L817" s="223"/>
      <c r="M817" s="223"/>
      <c r="N817" s="223"/>
      <c r="O817" s="223"/>
      <c r="P817" s="223"/>
      <c r="Q817" s="223"/>
      <c r="R817" s="223"/>
      <c r="S817" s="223"/>
    </row>
    <row r="818" spans="1:19" x14ac:dyDescent="0.15">
      <c r="A818" s="223"/>
      <c r="B818" s="223"/>
      <c r="C818" s="223"/>
      <c r="D818" s="223"/>
      <c r="E818" s="223"/>
      <c r="F818" s="5"/>
      <c r="G818" s="223"/>
      <c r="H818" s="223"/>
      <c r="I818" s="223"/>
      <c r="J818" s="223"/>
      <c r="K818" s="223"/>
      <c r="L818" s="223"/>
      <c r="M818" s="223"/>
      <c r="N818" s="223"/>
      <c r="O818" s="223"/>
      <c r="P818" s="223"/>
      <c r="Q818" s="223"/>
      <c r="R818" s="223"/>
      <c r="S818" s="223"/>
    </row>
    <row r="819" spans="1:19" x14ac:dyDescent="0.15">
      <c r="A819" s="223"/>
      <c r="B819" s="223"/>
      <c r="C819" s="223"/>
      <c r="D819" s="223"/>
      <c r="E819" s="223"/>
      <c r="F819" s="5"/>
      <c r="G819" s="223"/>
      <c r="H819" s="223"/>
      <c r="I819" s="223"/>
      <c r="J819" s="223"/>
      <c r="K819" s="223"/>
      <c r="L819" s="223"/>
      <c r="M819" s="223"/>
      <c r="N819" s="223"/>
      <c r="O819" s="223"/>
      <c r="P819" s="223"/>
      <c r="Q819" s="223"/>
      <c r="R819" s="223"/>
      <c r="S819" s="223"/>
    </row>
    <row r="820" spans="1:19" x14ac:dyDescent="0.15">
      <c r="A820" s="223"/>
      <c r="B820" s="223"/>
      <c r="C820" s="223"/>
      <c r="D820" s="223"/>
      <c r="E820" s="223"/>
      <c r="F820" s="5"/>
      <c r="G820" s="223"/>
      <c r="H820" s="223"/>
      <c r="I820" s="223"/>
      <c r="J820" s="223"/>
      <c r="K820" s="223"/>
      <c r="L820" s="223"/>
      <c r="M820" s="223"/>
      <c r="N820" s="223"/>
      <c r="O820" s="223"/>
      <c r="P820" s="223"/>
      <c r="Q820" s="223"/>
      <c r="R820" s="223"/>
      <c r="S820" s="223"/>
    </row>
    <row r="821" spans="1:19" x14ac:dyDescent="0.15">
      <c r="A821" s="223"/>
      <c r="B821" s="223"/>
      <c r="C821" s="223"/>
      <c r="D821" s="223"/>
      <c r="E821" s="223"/>
      <c r="F821" s="5"/>
      <c r="G821" s="223"/>
      <c r="H821" s="223"/>
      <c r="I821" s="223"/>
      <c r="J821" s="223"/>
      <c r="K821" s="223"/>
      <c r="L821" s="223"/>
      <c r="M821" s="223"/>
      <c r="N821" s="223"/>
      <c r="O821" s="223"/>
      <c r="P821" s="223"/>
      <c r="Q821" s="223"/>
      <c r="R821" s="223"/>
      <c r="S821" s="223"/>
    </row>
    <row r="822" spans="1:19" x14ac:dyDescent="0.15">
      <c r="A822" s="223"/>
      <c r="B822" s="223"/>
      <c r="C822" s="223"/>
      <c r="D822" s="223"/>
      <c r="E822" s="223"/>
      <c r="F822" s="5"/>
      <c r="G822" s="223"/>
      <c r="H822" s="223"/>
      <c r="I822" s="223"/>
      <c r="J822" s="223"/>
      <c r="K822" s="223"/>
      <c r="L822" s="223"/>
      <c r="M822" s="223"/>
      <c r="N822" s="223"/>
      <c r="O822" s="223"/>
      <c r="P822" s="223"/>
      <c r="Q822" s="223"/>
      <c r="R822" s="223"/>
      <c r="S822" s="223"/>
    </row>
    <row r="823" spans="1:19" x14ac:dyDescent="0.15">
      <c r="A823" s="223"/>
      <c r="B823" s="223"/>
      <c r="C823" s="223"/>
      <c r="D823" s="223"/>
      <c r="E823" s="223"/>
      <c r="F823" s="5"/>
      <c r="G823" s="223"/>
      <c r="H823" s="223"/>
      <c r="I823" s="223"/>
      <c r="J823" s="223"/>
      <c r="K823" s="223"/>
      <c r="L823" s="223"/>
      <c r="M823" s="223"/>
      <c r="N823" s="223"/>
      <c r="O823" s="223"/>
      <c r="P823" s="223"/>
      <c r="Q823" s="223"/>
      <c r="R823" s="223"/>
      <c r="S823" s="223"/>
    </row>
    <row r="824" spans="1:19" x14ac:dyDescent="0.15">
      <c r="A824" s="223"/>
      <c r="B824" s="223"/>
      <c r="C824" s="223"/>
      <c r="D824" s="223"/>
      <c r="E824" s="223"/>
      <c r="F824" s="5"/>
      <c r="G824" s="223"/>
      <c r="H824" s="223"/>
      <c r="I824" s="223"/>
      <c r="J824" s="223"/>
      <c r="K824" s="223"/>
      <c r="L824" s="223"/>
      <c r="M824" s="223"/>
      <c r="N824" s="223"/>
      <c r="O824" s="223"/>
      <c r="P824" s="223"/>
      <c r="Q824" s="223"/>
      <c r="R824" s="223"/>
      <c r="S824" s="223"/>
    </row>
    <row r="825" spans="1:19" x14ac:dyDescent="0.15">
      <c r="A825" s="223"/>
      <c r="B825" s="223"/>
      <c r="C825" s="223"/>
      <c r="D825" s="223"/>
      <c r="E825" s="223"/>
      <c r="F825" s="5"/>
      <c r="G825" s="223"/>
      <c r="H825" s="223"/>
      <c r="I825" s="223"/>
      <c r="J825" s="223"/>
      <c r="K825" s="223"/>
      <c r="L825" s="223"/>
      <c r="M825" s="223"/>
      <c r="N825" s="223"/>
      <c r="O825" s="223"/>
      <c r="P825" s="223"/>
      <c r="Q825" s="223"/>
      <c r="R825" s="223"/>
      <c r="S825" s="223"/>
    </row>
    <row r="826" spans="1:19" x14ac:dyDescent="0.15">
      <c r="A826" s="223"/>
      <c r="B826" s="223"/>
      <c r="C826" s="223"/>
      <c r="D826" s="223"/>
      <c r="E826" s="223"/>
      <c r="F826" s="5"/>
      <c r="G826" s="223"/>
      <c r="H826" s="223"/>
      <c r="I826" s="223"/>
      <c r="J826" s="223"/>
      <c r="K826" s="223"/>
      <c r="L826" s="223"/>
      <c r="M826" s="223"/>
      <c r="N826" s="223"/>
      <c r="O826" s="223"/>
      <c r="P826" s="223"/>
      <c r="Q826" s="223"/>
      <c r="R826" s="223"/>
      <c r="S826" s="223"/>
    </row>
    <row r="827" spans="1:19" x14ac:dyDescent="0.15">
      <c r="A827" s="223"/>
      <c r="B827" s="223"/>
      <c r="C827" s="223"/>
      <c r="D827" s="223"/>
      <c r="E827" s="223"/>
      <c r="F827" s="5"/>
      <c r="G827" s="223"/>
      <c r="H827" s="223"/>
      <c r="I827" s="223"/>
      <c r="J827" s="223"/>
      <c r="K827" s="223"/>
      <c r="L827" s="223"/>
      <c r="M827" s="223"/>
      <c r="N827" s="223"/>
      <c r="O827" s="223"/>
      <c r="P827" s="223"/>
      <c r="Q827" s="223"/>
      <c r="R827" s="223"/>
      <c r="S827" s="223"/>
    </row>
    <row r="828" spans="1:19" x14ac:dyDescent="0.15">
      <c r="A828" s="223"/>
      <c r="B828" s="223"/>
      <c r="C828" s="223"/>
      <c r="D828" s="223"/>
      <c r="E828" s="223"/>
      <c r="F828" s="5"/>
      <c r="G828" s="223"/>
      <c r="H828" s="223"/>
      <c r="I828" s="223"/>
      <c r="J828" s="223"/>
      <c r="K828" s="223"/>
      <c r="L828" s="223"/>
      <c r="M828" s="223"/>
      <c r="N828" s="223"/>
      <c r="O828" s="223"/>
      <c r="P828" s="223"/>
      <c r="Q828" s="223"/>
      <c r="R828" s="223"/>
      <c r="S828" s="223"/>
    </row>
    <row r="829" spans="1:19" x14ac:dyDescent="0.15">
      <c r="A829" s="223"/>
      <c r="B829" s="223"/>
      <c r="C829" s="223"/>
      <c r="D829" s="223"/>
      <c r="E829" s="223"/>
      <c r="F829" s="5"/>
      <c r="G829" s="223"/>
      <c r="H829" s="223"/>
      <c r="I829" s="223"/>
      <c r="J829" s="223"/>
      <c r="K829" s="223"/>
      <c r="L829" s="223"/>
      <c r="M829" s="223"/>
      <c r="N829" s="223"/>
      <c r="O829" s="223"/>
      <c r="P829" s="223"/>
      <c r="Q829" s="223"/>
      <c r="R829" s="223"/>
      <c r="S829" s="223"/>
    </row>
    <row r="830" spans="1:19" x14ac:dyDescent="0.15">
      <c r="A830" s="223"/>
      <c r="B830" s="223"/>
      <c r="C830" s="223"/>
      <c r="D830" s="223"/>
      <c r="E830" s="223"/>
      <c r="F830" s="5"/>
      <c r="G830" s="223"/>
      <c r="H830" s="223"/>
      <c r="I830" s="223"/>
      <c r="J830" s="223"/>
      <c r="K830" s="223"/>
      <c r="L830" s="223"/>
      <c r="M830" s="223"/>
      <c r="N830" s="223"/>
      <c r="O830" s="223"/>
      <c r="P830" s="223"/>
      <c r="Q830" s="223"/>
      <c r="R830" s="223"/>
      <c r="S830" s="223"/>
    </row>
    <row r="831" spans="1:19" x14ac:dyDescent="0.15">
      <c r="A831" s="223"/>
      <c r="B831" s="223"/>
      <c r="C831" s="223"/>
      <c r="D831" s="223"/>
      <c r="E831" s="223"/>
      <c r="F831" s="5"/>
      <c r="G831" s="223"/>
      <c r="H831" s="223"/>
      <c r="I831" s="223"/>
      <c r="J831" s="223"/>
      <c r="K831" s="223"/>
      <c r="L831" s="223"/>
      <c r="M831" s="223"/>
      <c r="N831" s="223"/>
      <c r="O831" s="223"/>
      <c r="P831" s="223"/>
      <c r="Q831" s="223"/>
      <c r="R831" s="223"/>
      <c r="S831" s="223"/>
    </row>
    <row r="832" spans="1:19" x14ac:dyDescent="0.15">
      <c r="A832" s="223"/>
      <c r="B832" s="223"/>
      <c r="C832" s="223"/>
      <c r="D832" s="223"/>
      <c r="E832" s="223"/>
      <c r="F832" s="5"/>
      <c r="G832" s="223"/>
      <c r="H832" s="223"/>
      <c r="I832" s="223"/>
      <c r="J832" s="223"/>
      <c r="K832" s="223"/>
      <c r="L832" s="223"/>
      <c r="M832" s="223"/>
      <c r="N832" s="223"/>
      <c r="O832" s="223"/>
      <c r="P832" s="223"/>
      <c r="Q832" s="223"/>
      <c r="R832" s="223"/>
      <c r="S832" s="223"/>
    </row>
    <row r="833" spans="1:19" x14ac:dyDescent="0.15">
      <c r="A833" s="223"/>
      <c r="B833" s="223"/>
      <c r="C833" s="223"/>
      <c r="D833" s="223"/>
      <c r="E833" s="223"/>
      <c r="F833" s="5"/>
      <c r="G833" s="223"/>
      <c r="H833" s="223"/>
      <c r="I833" s="223"/>
      <c r="J833" s="223"/>
      <c r="K833" s="223"/>
      <c r="L833" s="223"/>
      <c r="M833" s="223"/>
      <c r="N833" s="223"/>
      <c r="O833" s="223"/>
      <c r="P833" s="223"/>
      <c r="Q833" s="223"/>
      <c r="R833" s="223"/>
      <c r="S833" s="223"/>
    </row>
    <row r="834" spans="1:19" x14ac:dyDescent="0.15">
      <c r="A834" s="223"/>
      <c r="B834" s="223"/>
      <c r="C834" s="223"/>
      <c r="D834" s="223"/>
      <c r="E834" s="223"/>
      <c r="F834" s="5"/>
      <c r="G834" s="223"/>
      <c r="H834" s="223"/>
      <c r="I834" s="223"/>
      <c r="J834" s="223"/>
      <c r="K834" s="223"/>
      <c r="L834" s="223"/>
      <c r="M834" s="223"/>
      <c r="N834" s="223"/>
      <c r="O834" s="223"/>
      <c r="P834" s="223"/>
      <c r="Q834" s="223"/>
      <c r="R834" s="223"/>
      <c r="S834" s="223"/>
    </row>
    <row r="835" spans="1:19" x14ac:dyDescent="0.15">
      <c r="A835" s="223"/>
      <c r="B835" s="223"/>
      <c r="C835" s="223"/>
      <c r="D835" s="223"/>
      <c r="E835" s="223"/>
      <c r="F835" s="5"/>
      <c r="G835" s="223"/>
      <c r="H835" s="223"/>
      <c r="I835" s="223"/>
      <c r="J835" s="223"/>
      <c r="K835" s="223"/>
      <c r="L835" s="223"/>
      <c r="M835" s="223"/>
      <c r="N835" s="223"/>
      <c r="O835" s="223"/>
      <c r="P835" s="223"/>
      <c r="Q835" s="223"/>
      <c r="R835" s="223"/>
      <c r="S835" s="223"/>
    </row>
    <row r="836" spans="1:19" x14ac:dyDescent="0.15">
      <c r="A836" s="223"/>
      <c r="B836" s="223"/>
      <c r="C836" s="223"/>
      <c r="D836" s="223"/>
      <c r="E836" s="223"/>
      <c r="F836" s="5"/>
      <c r="G836" s="223"/>
      <c r="H836" s="223"/>
      <c r="I836" s="223"/>
      <c r="J836" s="223"/>
      <c r="K836" s="223"/>
      <c r="L836" s="223"/>
      <c r="M836" s="223"/>
      <c r="N836" s="223"/>
      <c r="O836" s="223"/>
      <c r="P836" s="223"/>
      <c r="Q836" s="223"/>
      <c r="R836" s="223"/>
      <c r="S836" s="223"/>
    </row>
    <row r="837" spans="1:19" x14ac:dyDescent="0.15">
      <c r="A837" s="223"/>
      <c r="B837" s="223"/>
      <c r="C837" s="223"/>
      <c r="D837" s="223"/>
      <c r="E837" s="223"/>
      <c r="F837" s="5"/>
      <c r="G837" s="223"/>
      <c r="H837" s="223"/>
      <c r="I837" s="223"/>
      <c r="J837" s="223"/>
      <c r="K837" s="223"/>
      <c r="L837" s="223"/>
      <c r="M837" s="223"/>
      <c r="N837" s="223"/>
      <c r="O837" s="223"/>
      <c r="P837" s="223"/>
      <c r="Q837" s="223"/>
      <c r="R837" s="223"/>
      <c r="S837" s="223"/>
    </row>
    <row r="838" spans="1:19" x14ac:dyDescent="0.15">
      <c r="A838" s="223"/>
      <c r="B838" s="223"/>
      <c r="C838" s="223"/>
      <c r="D838" s="223"/>
      <c r="E838" s="223"/>
      <c r="F838" s="5"/>
      <c r="G838" s="223"/>
      <c r="H838" s="223"/>
      <c r="I838" s="223"/>
      <c r="J838" s="223"/>
      <c r="K838" s="223"/>
      <c r="L838" s="223"/>
      <c r="M838" s="223"/>
      <c r="N838" s="223"/>
      <c r="O838" s="223"/>
      <c r="P838" s="223"/>
      <c r="Q838" s="223"/>
      <c r="R838" s="223"/>
      <c r="S838" s="223"/>
    </row>
    <row r="839" spans="1:19" x14ac:dyDescent="0.15">
      <c r="A839" s="223"/>
      <c r="B839" s="223"/>
      <c r="C839" s="223"/>
      <c r="D839" s="223"/>
      <c r="E839" s="223"/>
      <c r="F839" s="5"/>
      <c r="G839" s="223"/>
      <c r="H839" s="223"/>
      <c r="I839" s="223"/>
      <c r="J839" s="223"/>
      <c r="K839" s="223"/>
      <c r="L839" s="223"/>
      <c r="M839" s="223"/>
      <c r="N839" s="223"/>
      <c r="O839" s="223"/>
      <c r="P839" s="223"/>
      <c r="Q839" s="223"/>
      <c r="R839" s="223"/>
      <c r="S839" s="223"/>
    </row>
    <row r="840" spans="1:19" x14ac:dyDescent="0.15">
      <c r="A840" s="223"/>
      <c r="B840" s="223"/>
      <c r="C840" s="223"/>
      <c r="D840" s="223"/>
      <c r="E840" s="223"/>
      <c r="F840" s="5"/>
      <c r="G840" s="223"/>
      <c r="H840" s="223"/>
      <c r="I840" s="223"/>
      <c r="J840" s="223"/>
      <c r="K840" s="223"/>
      <c r="L840" s="223"/>
      <c r="M840" s="223"/>
      <c r="N840" s="223"/>
      <c r="O840" s="223"/>
      <c r="P840" s="223"/>
      <c r="Q840" s="223"/>
      <c r="R840" s="223"/>
      <c r="S840" s="223"/>
    </row>
    <row r="841" spans="1:19" x14ac:dyDescent="0.15">
      <c r="A841" s="223"/>
      <c r="B841" s="223"/>
      <c r="C841" s="223"/>
      <c r="D841" s="223"/>
      <c r="E841" s="223"/>
      <c r="F841" s="5"/>
      <c r="G841" s="223"/>
      <c r="H841" s="223"/>
      <c r="I841" s="223"/>
      <c r="J841" s="223"/>
      <c r="K841" s="223"/>
      <c r="L841" s="223"/>
      <c r="M841" s="223"/>
      <c r="N841" s="223"/>
      <c r="O841" s="223"/>
      <c r="P841" s="223"/>
      <c r="Q841" s="223"/>
      <c r="R841" s="223"/>
      <c r="S841" s="223"/>
    </row>
    <row r="842" spans="1:19" x14ac:dyDescent="0.15">
      <c r="A842" s="223"/>
      <c r="B842" s="223"/>
      <c r="C842" s="223"/>
      <c r="D842" s="223"/>
      <c r="E842" s="223"/>
      <c r="F842" s="5"/>
      <c r="G842" s="223"/>
      <c r="H842" s="223"/>
      <c r="I842" s="223"/>
      <c r="J842" s="223"/>
      <c r="K842" s="223"/>
      <c r="L842" s="223"/>
      <c r="M842" s="223"/>
      <c r="N842" s="223"/>
      <c r="O842" s="223"/>
      <c r="P842" s="223"/>
      <c r="Q842" s="223"/>
      <c r="R842" s="223"/>
      <c r="S842" s="223"/>
    </row>
    <row r="843" spans="1:19" x14ac:dyDescent="0.15">
      <c r="A843" s="223"/>
      <c r="B843" s="223"/>
      <c r="C843" s="223"/>
      <c r="D843" s="223"/>
      <c r="E843" s="223"/>
      <c r="F843" s="5"/>
      <c r="G843" s="223"/>
      <c r="H843" s="223"/>
      <c r="I843" s="223"/>
      <c r="J843" s="223"/>
      <c r="K843" s="223"/>
      <c r="L843" s="223"/>
      <c r="M843" s="223"/>
      <c r="N843" s="223"/>
      <c r="O843" s="223"/>
      <c r="P843" s="223"/>
      <c r="Q843" s="223"/>
      <c r="R843" s="223"/>
      <c r="S843" s="223"/>
    </row>
    <row r="844" spans="1:19" x14ac:dyDescent="0.15">
      <c r="A844" s="223"/>
      <c r="B844" s="223"/>
      <c r="C844" s="223"/>
      <c r="D844" s="223"/>
      <c r="E844" s="223"/>
      <c r="F844" s="5"/>
      <c r="G844" s="223"/>
      <c r="H844" s="223"/>
      <c r="I844" s="223"/>
      <c r="J844" s="223"/>
      <c r="K844" s="223"/>
      <c r="L844" s="223"/>
      <c r="M844" s="223"/>
      <c r="N844" s="223"/>
      <c r="O844" s="223"/>
      <c r="P844" s="223"/>
      <c r="Q844" s="223"/>
      <c r="R844" s="223"/>
      <c r="S844" s="223"/>
    </row>
    <row r="845" spans="1:19" x14ac:dyDescent="0.15">
      <c r="A845" s="223"/>
      <c r="B845" s="223"/>
      <c r="C845" s="223"/>
      <c r="D845" s="223"/>
      <c r="E845" s="223"/>
      <c r="F845" s="5"/>
      <c r="G845" s="223"/>
      <c r="H845" s="223"/>
      <c r="I845" s="223"/>
      <c r="J845" s="223"/>
      <c r="K845" s="223"/>
      <c r="L845" s="223"/>
      <c r="M845" s="223"/>
      <c r="N845" s="223"/>
      <c r="O845" s="223"/>
      <c r="P845" s="223"/>
      <c r="Q845" s="223"/>
      <c r="R845" s="223"/>
      <c r="S845" s="223"/>
    </row>
    <row r="846" spans="1:19" x14ac:dyDescent="0.15">
      <c r="A846" s="223"/>
      <c r="B846" s="223"/>
      <c r="C846" s="223"/>
      <c r="D846" s="223"/>
      <c r="E846" s="223"/>
      <c r="F846" s="5"/>
      <c r="G846" s="223"/>
      <c r="H846" s="223"/>
      <c r="I846" s="223"/>
      <c r="J846" s="223"/>
      <c r="K846" s="223"/>
      <c r="L846" s="223"/>
      <c r="M846" s="223"/>
      <c r="N846" s="223"/>
      <c r="O846" s="223"/>
      <c r="P846" s="223"/>
      <c r="Q846" s="223"/>
      <c r="R846" s="223"/>
      <c r="S846" s="223"/>
    </row>
    <row r="847" spans="1:19" x14ac:dyDescent="0.15">
      <c r="A847" s="223"/>
      <c r="B847" s="223"/>
      <c r="C847" s="223"/>
      <c r="D847" s="223"/>
      <c r="E847" s="223"/>
      <c r="F847" s="5"/>
      <c r="G847" s="223"/>
      <c r="H847" s="223"/>
      <c r="I847" s="223"/>
      <c r="J847" s="223"/>
      <c r="K847" s="223"/>
      <c r="L847" s="223"/>
      <c r="M847" s="223"/>
      <c r="N847" s="223"/>
      <c r="O847" s="223"/>
      <c r="P847" s="223"/>
      <c r="Q847" s="223"/>
      <c r="R847" s="223"/>
      <c r="S847" s="223"/>
    </row>
    <row r="848" spans="1:19" x14ac:dyDescent="0.15">
      <c r="A848" s="223"/>
      <c r="B848" s="223"/>
      <c r="C848" s="223"/>
      <c r="D848" s="223"/>
      <c r="E848" s="223"/>
      <c r="F848" s="5"/>
      <c r="G848" s="223"/>
      <c r="H848" s="223"/>
      <c r="I848" s="223"/>
      <c r="J848" s="223"/>
      <c r="K848" s="223"/>
      <c r="L848" s="223"/>
      <c r="M848" s="223"/>
      <c r="N848" s="223"/>
      <c r="O848" s="223"/>
      <c r="P848" s="223"/>
      <c r="Q848" s="223"/>
      <c r="R848" s="223"/>
      <c r="S848" s="223"/>
    </row>
    <row r="849" spans="1:19" x14ac:dyDescent="0.15">
      <c r="A849" s="223"/>
      <c r="B849" s="223"/>
      <c r="C849" s="223"/>
      <c r="D849" s="223"/>
      <c r="E849" s="223"/>
      <c r="F849" s="5"/>
      <c r="G849" s="223"/>
      <c r="H849" s="223"/>
      <c r="I849" s="223"/>
      <c r="J849" s="223"/>
      <c r="K849" s="223"/>
      <c r="L849" s="223"/>
      <c r="M849" s="223"/>
      <c r="N849" s="223"/>
      <c r="O849" s="223"/>
      <c r="P849" s="223"/>
      <c r="Q849" s="223"/>
      <c r="R849" s="223"/>
      <c r="S849" s="223"/>
    </row>
    <row r="850" spans="1:19" x14ac:dyDescent="0.15">
      <c r="A850" s="223"/>
      <c r="B850" s="223"/>
      <c r="C850" s="223"/>
      <c r="D850" s="223"/>
      <c r="E850" s="223"/>
      <c r="F850" s="5"/>
      <c r="G850" s="223"/>
      <c r="H850" s="223"/>
      <c r="I850" s="223"/>
      <c r="J850" s="223"/>
      <c r="K850" s="223"/>
      <c r="L850" s="223"/>
      <c r="M850" s="223"/>
      <c r="N850" s="223"/>
      <c r="O850" s="223"/>
      <c r="P850" s="223"/>
      <c r="Q850" s="223"/>
      <c r="R850" s="223"/>
      <c r="S850" s="223"/>
    </row>
    <row r="851" spans="1:19" x14ac:dyDescent="0.15">
      <c r="A851" s="223"/>
      <c r="B851" s="223"/>
      <c r="C851" s="223"/>
      <c r="D851" s="223"/>
      <c r="E851" s="223"/>
      <c r="F851" s="5"/>
      <c r="G851" s="223"/>
      <c r="H851" s="223"/>
      <c r="I851" s="223"/>
      <c r="J851" s="223"/>
      <c r="K851" s="223"/>
      <c r="L851" s="223"/>
      <c r="M851" s="223"/>
      <c r="N851" s="223"/>
      <c r="O851" s="223"/>
      <c r="P851" s="223"/>
      <c r="Q851" s="223"/>
      <c r="R851" s="223"/>
      <c r="S851" s="223"/>
    </row>
    <row r="852" spans="1:19" x14ac:dyDescent="0.15">
      <c r="A852" s="223"/>
      <c r="B852" s="223"/>
      <c r="C852" s="223"/>
      <c r="D852" s="223"/>
      <c r="E852" s="223"/>
      <c r="F852" s="5"/>
      <c r="G852" s="223"/>
      <c r="H852" s="223"/>
      <c r="I852" s="223"/>
      <c r="J852" s="223"/>
      <c r="K852" s="223"/>
      <c r="L852" s="223"/>
      <c r="M852" s="223"/>
      <c r="N852" s="223"/>
      <c r="O852" s="223"/>
      <c r="P852" s="223"/>
      <c r="Q852" s="223"/>
      <c r="R852" s="223"/>
      <c r="S852" s="223"/>
    </row>
    <row r="853" spans="1:19" x14ac:dyDescent="0.15">
      <c r="A853" s="223"/>
      <c r="B853" s="223"/>
      <c r="C853" s="223"/>
      <c r="D853" s="223"/>
      <c r="E853" s="223"/>
      <c r="F853" s="5"/>
      <c r="G853" s="223"/>
      <c r="H853" s="223"/>
      <c r="I853" s="223"/>
      <c r="J853" s="223"/>
      <c r="K853" s="223"/>
      <c r="L853" s="223"/>
      <c r="M853" s="223"/>
      <c r="N853" s="223"/>
      <c r="O853" s="223"/>
      <c r="P853" s="223"/>
      <c r="Q853" s="223"/>
      <c r="R853" s="223"/>
      <c r="S853" s="223"/>
    </row>
    <row r="854" spans="1:19" x14ac:dyDescent="0.15">
      <c r="A854" s="223"/>
      <c r="B854" s="223"/>
      <c r="C854" s="223"/>
      <c r="D854" s="223"/>
      <c r="E854" s="223"/>
      <c r="F854" s="5"/>
      <c r="G854" s="223"/>
      <c r="H854" s="223"/>
      <c r="I854" s="223"/>
      <c r="J854" s="223"/>
      <c r="K854" s="223"/>
      <c r="L854" s="223"/>
      <c r="M854" s="223"/>
      <c r="N854" s="223"/>
      <c r="O854" s="223"/>
      <c r="P854" s="223"/>
      <c r="Q854" s="223"/>
      <c r="R854" s="223"/>
      <c r="S854" s="223"/>
    </row>
    <row r="855" spans="1:19" x14ac:dyDescent="0.15">
      <c r="A855" s="223"/>
      <c r="B855" s="223"/>
      <c r="C855" s="223"/>
      <c r="D855" s="223"/>
      <c r="E855" s="223"/>
      <c r="F855" s="5"/>
      <c r="G855" s="223"/>
      <c r="H855" s="223"/>
      <c r="I855" s="223"/>
      <c r="J855" s="223"/>
      <c r="K855" s="223"/>
      <c r="L855" s="223"/>
      <c r="M855" s="223"/>
      <c r="N855" s="223"/>
      <c r="O855" s="223"/>
      <c r="P855" s="223"/>
      <c r="Q855" s="223"/>
      <c r="R855" s="223"/>
      <c r="S855" s="223"/>
    </row>
    <row r="856" spans="1:19" x14ac:dyDescent="0.15">
      <c r="A856" s="223"/>
      <c r="B856" s="223"/>
      <c r="C856" s="223"/>
      <c r="D856" s="223"/>
      <c r="E856" s="223"/>
      <c r="F856" s="5"/>
      <c r="G856" s="223"/>
      <c r="H856" s="223"/>
      <c r="I856" s="223"/>
      <c r="J856" s="223"/>
      <c r="K856" s="223"/>
      <c r="L856" s="223"/>
      <c r="M856" s="223"/>
      <c r="N856" s="223"/>
      <c r="O856" s="223"/>
      <c r="P856" s="223"/>
      <c r="Q856" s="223"/>
      <c r="R856" s="223"/>
      <c r="S856" s="223"/>
    </row>
    <row r="857" spans="1:19" x14ac:dyDescent="0.15">
      <c r="A857" s="223"/>
      <c r="B857" s="223"/>
      <c r="C857" s="223"/>
      <c r="D857" s="223"/>
      <c r="E857" s="223"/>
      <c r="F857" s="5"/>
      <c r="G857" s="223"/>
      <c r="H857" s="223"/>
      <c r="I857" s="223"/>
      <c r="J857" s="223"/>
      <c r="K857" s="223"/>
      <c r="L857" s="223"/>
      <c r="M857" s="223"/>
      <c r="N857" s="223"/>
      <c r="O857" s="223"/>
      <c r="P857" s="223"/>
      <c r="Q857" s="223"/>
      <c r="R857" s="223"/>
      <c r="S857" s="223"/>
    </row>
    <row r="858" spans="1:19" x14ac:dyDescent="0.15">
      <c r="A858" s="223"/>
      <c r="B858" s="223"/>
      <c r="C858" s="223"/>
      <c r="D858" s="223"/>
      <c r="E858" s="223"/>
      <c r="F858" s="5"/>
      <c r="G858" s="223"/>
      <c r="H858" s="223"/>
      <c r="I858" s="223"/>
      <c r="J858" s="223"/>
      <c r="K858" s="223"/>
      <c r="L858" s="223"/>
      <c r="M858" s="223"/>
      <c r="N858" s="223"/>
      <c r="O858" s="223"/>
      <c r="P858" s="223"/>
      <c r="Q858" s="223"/>
      <c r="R858" s="223"/>
      <c r="S858" s="223"/>
    </row>
    <row r="859" spans="1:19" x14ac:dyDescent="0.15">
      <c r="A859" s="223"/>
      <c r="B859" s="223"/>
      <c r="C859" s="223"/>
      <c r="D859" s="223"/>
      <c r="E859" s="223"/>
      <c r="F859" s="5"/>
      <c r="G859" s="223"/>
      <c r="H859" s="223"/>
      <c r="I859" s="223"/>
      <c r="J859" s="223"/>
      <c r="K859" s="223"/>
      <c r="L859" s="223"/>
      <c r="M859" s="223"/>
      <c r="N859" s="223"/>
      <c r="O859" s="223"/>
      <c r="P859" s="223"/>
      <c r="Q859" s="223"/>
      <c r="R859" s="223"/>
      <c r="S859" s="223"/>
    </row>
    <row r="860" spans="1:19" x14ac:dyDescent="0.15">
      <c r="A860" s="223"/>
      <c r="B860" s="223"/>
      <c r="C860" s="223"/>
      <c r="D860" s="223"/>
      <c r="E860" s="223"/>
      <c r="F860" s="5"/>
      <c r="G860" s="223"/>
      <c r="H860" s="223"/>
      <c r="I860" s="223"/>
      <c r="J860" s="223"/>
      <c r="K860" s="223"/>
      <c r="L860" s="223"/>
      <c r="M860" s="223"/>
      <c r="N860" s="223"/>
      <c r="O860" s="223"/>
      <c r="P860" s="223"/>
      <c r="Q860" s="223"/>
      <c r="R860" s="223"/>
      <c r="S860" s="223"/>
    </row>
    <row r="861" spans="1:19" x14ac:dyDescent="0.15">
      <c r="A861" s="223"/>
      <c r="B861" s="223"/>
      <c r="C861" s="223"/>
      <c r="D861" s="223"/>
      <c r="E861" s="223"/>
      <c r="F861" s="5"/>
      <c r="G861" s="223"/>
      <c r="H861" s="223"/>
      <c r="I861" s="223"/>
      <c r="J861" s="223"/>
      <c r="K861" s="223"/>
      <c r="L861" s="223"/>
      <c r="M861" s="223"/>
      <c r="N861" s="223"/>
      <c r="O861" s="223"/>
      <c r="P861" s="223"/>
      <c r="Q861" s="223"/>
      <c r="R861" s="223"/>
      <c r="S861" s="223"/>
    </row>
    <row r="862" spans="1:19" x14ac:dyDescent="0.15">
      <c r="A862" s="223"/>
      <c r="B862" s="223"/>
      <c r="C862" s="223"/>
      <c r="D862" s="223"/>
      <c r="E862" s="223"/>
      <c r="F862" s="5"/>
      <c r="G862" s="223"/>
      <c r="H862" s="223"/>
      <c r="I862" s="223"/>
      <c r="J862" s="223"/>
      <c r="K862" s="223"/>
      <c r="L862" s="223"/>
      <c r="M862" s="223"/>
      <c r="N862" s="223"/>
      <c r="O862" s="223"/>
      <c r="P862" s="223"/>
      <c r="Q862" s="223"/>
      <c r="R862" s="223"/>
      <c r="S862" s="223"/>
    </row>
    <row r="863" spans="1:19" x14ac:dyDescent="0.15">
      <c r="A863" s="223"/>
      <c r="B863" s="223"/>
      <c r="C863" s="223"/>
      <c r="D863" s="223"/>
      <c r="E863" s="223"/>
      <c r="F863" s="5"/>
      <c r="G863" s="223"/>
      <c r="H863" s="223"/>
      <c r="I863" s="223"/>
      <c r="J863" s="223"/>
      <c r="K863" s="223"/>
      <c r="L863" s="223"/>
      <c r="M863" s="223"/>
      <c r="N863" s="223"/>
      <c r="O863" s="223"/>
      <c r="P863" s="223"/>
      <c r="Q863" s="223"/>
      <c r="R863" s="223"/>
      <c r="S863" s="223"/>
    </row>
    <row r="864" spans="1:19" x14ac:dyDescent="0.15">
      <c r="A864" s="223"/>
      <c r="B864" s="223"/>
      <c r="C864" s="223"/>
      <c r="D864" s="223"/>
      <c r="E864" s="223"/>
      <c r="F864" s="5"/>
      <c r="G864" s="223"/>
      <c r="H864" s="223"/>
      <c r="I864" s="223"/>
      <c r="J864" s="223"/>
      <c r="K864" s="223"/>
      <c r="L864" s="223"/>
      <c r="M864" s="223"/>
      <c r="N864" s="223"/>
      <c r="O864" s="223"/>
      <c r="P864" s="223"/>
      <c r="Q864" s="223"/>
      <c r="R864" s="223"/>
      <c r="S864" s="223"/>
    </row>
    <row r="865" spans="1:19" x14ac:dyDescent="0.15">
      <c r="A865" s="223"/>
      <c r="B865" s="223"/>
      <c r="C865" s="223"/>
      <c r="D865" s="223"/>
      <c r="E865" s="223"/>
      <c r="F865" s="5"/>
      <c r="G865" s="223"/>
      <c r="H865" s="223"/>
      <c r="I865" s="223"/>
      <c r="J865" s="223"/>
      <c r="K865" s="223"/>
      <c r="L865" s="223"/>
      <c r="M865" s="223"/>
      <c r="N865" s="223"/>
      <c r="O865" s="223"/>
      <c r="P865" s="223"/>
      <c r="Q865" s="223"/>
      <c r="R865" s="223"/>
      <c r="S865" s="223"/>
    </row>
    <row r="866" spans="1:19" x14ac:dyDescent="0.15">
      <c r="A866" s="223"/>
      <c r="B866" s="223"/>
      <c r="C866" s="223"/>
      <c r="D866" s="223"/>
      <c r="E866" s="223"/>
      <c r="F866" s="5"/>
      <c r="G866" s="223"/>
      <c r="H866" s="223"/>
      <c r="I866" s="223"/>
      <c r="J866" s="223"/>
      <c r="K866" s="223"/>
      <c r="L866" s="223"/>
      <c r="M866" s="223"/>
      <c r="N866" s="223"/>
      <c r="O866" s="223"/>
      <c r="P866" s="223"/>
      <c r="Q866" s="223"/>
      <c r="R866" s="223"/>
      <c r="S866" s="223"/>
    </row>
    <row r="867" spans="1:19" x14ac:dyDescent="0.15">
      <c r="A867" s="223"/>
      <c r="B867" s="223"/>
      <c r="C867" s="223"/>
      <c r="D867" s="223"/>
      <c r="E867" s="223"/>
      <c r="F867" s="5"/>
      <c r="G867" s="223"/>
      <c r="H867" s="223"/>
      <c r="I867" s="223"/>
      <c r="J867" s="223"/>
      <c r="K867" s="223"/>
      <c r="L867" s="223"/>
      <c r="M867" s="223"/>
      <c r="N867" s="223"/>
      <c r="O867" s="223"/>
      <c r="P867" s="223"/>
      <c r="Q867" s="223"/>
      <c r="R867" s="223"/>
      <c r="S867" s="223"/>
    </row>
    <row r="868" spans="1:19" x14ac:dyDescent="0.15">
      <c r="A868" s="223"/>
      <c r="B868" s="223"/>
      <c r="C868" s="223"/>
      <c r="D868" s="223"/>
      <c r="E868" s="223"/>
      <c r="F868" s="5"/>
      <c r="G868" s="223"/>
      <c r="H868" s="223"/>
      <c r="I868" s="223"/>
      <c r="J868" s="223"/>
      <c r="K868" s="223"/>
      <c r="L868" s="223"/>
      <c r="M868" s="223"/>
      <c r="N868" s="223"/>
      <c r="O868" s="223"/>
      <c r="P868" s="223"/>
      <c r="Q868" s="223"/>
      <c r="R868" s="223"/>
      <c r="S868" s="223"/>
    </row>
    <row r="869" spans="1:19" x14ac:dyDescent="0.15">
      <c r="A869" s="223"/>
      <c r="B869" s="223"/>
      <c r="C869" s="223"/>
      <c r="D869" s="223"/>
      <c r="E869" s="223"/>
      <c r="F869" s="5"/>
      <c r="G869" s="223"/>
      <c r="H869" s="223"/>
      <c r="I869" s="223"/>
      <c r="J869" s="223"/>
      <c r="K869" s="223"/>
      <c r="L869" s="223"/>
      <c r="M869" s="223"/>
      <c r="N869" s="223"/>
      <c r="O869" s="223"/>
      <c r="P869" s="223"/>
      <c r="Q869" s="223"/>
      <c r="R869" s="223"/>
      <c r="S869" s="223"/>
    </row>
    <row r="870" spans="1:19" x14ac:dyDescent="0.15">
      <c r="A870" s="223"/>
      <c r="B870" s="223"/>
      <c r="C870" s="223"/>
      <c r="D870" s="223"/>
      <c r="E870" s="223"/>
      <c r="F870" s="5"/>
      <c r="G870" s="223"/>
      <c r="H870" s="223"/>
      <c r="I870" s="223"/>
      <c r="J870" s="223"/>
      <c r="K870" s="223"/>
      <c r="L870" s="223"/>
      <c r="M870" s="223"/>
      <c r="N870" s="223"/>
      <c r="O870" s="223"/>
      <c r="P870" s="223"/>
      <c r="Q870" s="223"/>
      <c r="R870" s="223"/>
      <c r="S870" s="223"/>
    </row>
    <row r="871" spans="1:19" x14ac:dyDescent="0.15">
      <c r="A871" s="223"/>
      <c r="B871" s="223"/>
      <c r="C871" s="223"/>
      <c r="D871" s="223"/>
      <c r="E871" s="223"/>
      <c r="F871" s="5"/>
      <c r="G871" s="223"/>
      <c r="H871" s="223"/>
      <c r="I871" s="223"/>
      <c r="J871" s="223"/>
      <c r="K871" s="223"/>
      <c r="L871" s="223"/>
      <c r="M871" s="223"/>
      <c r="N871" s="223"/>
      <c r="O871" s="223"/>
      <c r="P871" s="223"/>
      <c r="Q871" s="223"/>
      <c r="R871" s="223"/>
      <c r="S871" s="223"/>
    </row>
    <row r="872" spans="1:19" x14ac:dyDescent="0.15">
      <c r="A872" s="223"/>
      <c r="B872" s="223"/>
      <c r="C872" s="223"/>
      <c r="D872" s="223"/>
      <c r="E872" s="223"/>
      <c r="F872" s="5"/>
      <c r="G872" s="223"/>
      <c r="H872" s="223"/>
      <c r="I872" s="223"/>
      <c r="J872" s="223"/>
      <c r="K872" s="223"/>
      <c r="L872" s="223"/>
      <c r="M872" s="223"/>
      <c r="N872" s="223"/>
      <c r="O872" s="223"/>
      <c r="P872" s="223"/>
      <c r="Q872" s="223"/>
      <c r="R872" s="223"/>
      <c r="S872" s="223"/>
    </row>
    <row r="873" spans="1:19" x14ac:dyDescent="0.15">
      <c r="A873" s="223"/>
      <c r="B873" s="223"/>
      <c r="C873" s="223"/>
      <c r="D873" s="223"/>
      <c r="E873" s="223"/>
      <c r="F873" s="5"/>
      <c r="G873" s="223"/>
      <c r="H873" s="223"/>
      <c r="I873" s="223"/>
      <c r="J873" s="223"/>
      <c r="K873" s="223"/>
      <c r="L873" s="223"/>
      <c r="M873" s="223"/>
      <c r="N873" s="223"/>
      <c r="O873" s="223"/>
      <c r="P873" s="223"/>
      <c r="Q873" s="223"/>
      <c r="R873" s="223"/>
      <c r="S873" s="223"/>
    </row>
    <row r="874" spans="1:19" x14ac:dyDescent="0.15">
      <c r="A874" s="223"/>
      <c r="B874" s="223"/>
      <c r="C874" s="223"/>
      <c r="D874" s="223"/>
      <c r="E874" s="223"/>
      <c r="F874" s="5"/>
      <c r="G874" s="223"/>
      <c r="H874" s="223"/>
      <c r="I874" s="223"/>
      <c r="J874" s="223"/>
      <c r="K874" s="223"/>
      <c r="L874" s="223"/>
      <c r="M874" s="223"/>
      <c r="N874" s="223"/>
      <c r="O874" s="223"/>
      <c r="P874" s="223"/>
      <c r="Q874" s="223"/>
      <c r="R874" s="223"/>
      <c r="S874" s="223"/>
    </row>
    <row r="875" spans="1:19" x14ac:dyDescent="0.15">
      <c r="A875" s="223"/>
      <c r="B875" s="223"/>
      <c r="C875" s="223"/>
      <c r="D875" s="223"/>
      <c r="E875" s="223"/>
      <c r="F875" s="5"/>
      <c r="G875" s="223"/>
      <c r="H875" s="223"/>
      <c r="I875" s="223"/>
      <c r="J875" s="223"/>
      <c r="K875" s="223"/>
      <c r="L875" s="223"/>
      <c r="M875" s="223"/>
      <c r="N875" s="223"/>
      <c r="O875" s="223"/>
      <c r="P875" s="223"/>
      <c r="Q875" s="223"/>
      <c r="R875" s="223"/>
      <c r="S875" s="223"/>
    </row>
    <row r="876" spans="1:19" x14ac:dyDescent="0.15">
      <c r="A876" s="223"/>
      <c r="B876" s="223"/>
      <c r="C876" s="223"/>
      <c r="D876" s="223"/>
      <c r="E876" s="223"/>
      <c r="F876" s="5"/>
      <c r="G876" s="223"/>
      <c r="H876" s="223"/>
      <c r="I876" s="223"/>
      <c r="J876" s="223"/>
      <c r="K876" s="223"/>
      <c r="L876" s="223"/>
      <c r="M876" s="223"/>
      <c r="N876" s="223"/>
      <c r="O876" s="223"/>
      <c r="P876" s="223"/>
      <c r="Q876" s="223"/>
      <c r="R876" s="223"/>
      <c r="S876" s="223"/>
    </row>
    <row r="877" spans="1:19" x14ac:dyDescent="0.15">
      <c r="A877" s="223"/>
      <c r="B877" s="223"/>
      <c r="C877" s="223"/>
      <c r="D877" s="223"/>
      <c r="E877" s="223"/>
      <c r="F877" s="5"/>
      <c r="G877" s="223"/>
      <c r="H877" s="223"/>
      <c r="I877" s="223"/>
      <c r="J877" s="223"/>
      <c r="K877" s="223"/>
      <c r="L877" s="223"/>
      <c r="M877" s="223"/>
      <c r="N877" s="223"/>
      <c r="O877" s="223"/>
      <c r="P877" s="223"/>
      <c r="Q877" s="223"/>
      <c r="R877" s="223"/>
      <c r="S877" s="223"/>
    </row>
    <row r="878" spans="1:19" x14ac:dyDescent="0.15">
      <c r="A878" s="223"/>
      <c r="B878" s="223"/>
      <c r="C878" s="223"/>
      <c r="D878" s="223"/>
      <c r="E878" s="223"/>
      <c r="F878" s="5"/>
      <c r="G878" s="223"/>
      <c r="H878" s="223"/>
      <c r="I878" s="223"/>
      <c r="J878" s="223"/>
      <c r="K878" s="223"/>
      <c r="L878" s="223"/>
      <c r="M878" s="223"/>
      <c r="N878" s="223"/>
      <c r="O878" s="223"/>
      <c r="P878" s="223"/>
      <c r="Q878" s="223"/>
      <c r="R878" s="223"/>
      <c r="S878" s="223"/>
    </row>
    <row r="879" spans="1:19" x14ac:dyDescent="0.15">
      <c r="A879" s="223"/>
      <c r="B879" s="223"/>
      <c r="C879" s="223"/>
      <c r="D879" s="223"/>
      <c r="E879" s="223"/>
      <c r="F879" s="5"/>
      <c r="G879" s="223"/>
      <c r="H879" s="223"/>
      <c r="I879" s="223"/>
      <c r="J879" s="223"/>
      <c r="K879" s="223"/>
      <c r="L879" s="223"/>
      <c r="M879" s="223"/>
      <c r="N879" s="223"/>
      <c r="O879" s="223"/>
      <c r="P879" s="223"/>
      <c r="Q879" s="223"/>
      <c r="R879" s="223"/>
      <c r="S879" s="223"/>
    </row>
    <row r="880" spans="1:19" x14ac:dyDescent="0.15">
      <c r="A880" s="223"/>
      <c r="B880" s="223"/>
      <c r="C880" s="223"/>
      <c r="D880" s="223"/>
      <c r="E880" s="223"/>
      <c r="F880" s="5"/>
      <c r="G880" s="223"/>
      <c r="H880" s="223"/>
      <c r="I880" s="223"/>
      <c r="J880" s="223"/>
      <c r="K880" s="223"/>
      <c r="L880" s="223"/>
      <c r="M880" s="223"/>
      <c r="N880" s="223"/>
      <c r="O880" s="223"/>
      <c r="P880" s="223"/>
      <c r="Q880" s="223"/>
      <c r="R880" s="223"/>
      <c r="S880" s="223"/>
    </row>
    <row r="881" spans="1:19" x14ac:dyDescent="0.15">
      <c r="A881" s="223"/>
      <c r="B881" s="223"/>
      <c r="C881" s="223"/>
      <c r="D881" s="223"/>
      <c r="E881" s="223"/>
      <c r="F881" s="5"/>
      <c r="G881" s="223"/>
      <c r="H881" s="223"/>
      <c r="I881" s="223"/>
      <c r="J881" s="223"/>
      <c r="K881" s="223"/>
      <c r="L881" s="223"/>
      <c r="M881" s="223"/>
      <c r="N881" s="223"/>
      <c r="O881" s="223"/>
      <c r="P881" s="223"/>
      <c r="Q881" s="223"/>
      <c r="R881" s="223"/>
      <c r="S881" s="223"/>
    </row>
    <row r="882" spans="1:19" x14ac:dyDescent="0.15">
      <c r="A882" s="223"/>
      <c r="B882" s="223"/>
      <c r="C882" s="223"/>
      <c r="D882" s="223"/>
      <c r="E882" s="223"/>
      <c r="F882" s="5"/>
      <c r="G882" s="223"/>
      <c r="H882" s="223"/>
      <c r="I882" s="223"/>
      <c r="J882" s="223"/>
      <c r="K882" s="223"/>
      <c r="L882" s="223"/>
      <c r="M882" s="223"/>
      <c r="N882" s="223"/>
      <c r="O882" s="223"/>
      <c r="P882" s="223"/>
      <c r="Q882" s="223"/>
      <c r="R882" s="223"/>
      <c r="S882" s="223"/>
    </row>
    <row r="883" spans="1:19" x14ac:dyDescent="0.15">
      <c r="A883" s="223"/>
      <c r="B883" s="223"/>
      <c r="C883" s="223"/>
      <c r="D883" s="223"/>
      <c r="E883" s="223"/>
      <c r="F883" s="5"/>
      <c r="G883" s="223"/>
      <c r="H883" s="223"/>
      <c r="I883" s="223"/>
      <c r="J883" s="223"/>
      <c r="K883" s="223"/>
      <c r="L883" s="223"/>
      <c r="M883" s="223"/>
      <c r="N883" s="223"/>
      <c r="O883" s="223"/>
      <c r="P883" s="223"/>
      <c r="Q883" s="223"/>
      <c r="R883" s="223"/>
      <c r="S883" s="223"/>
    </row>
    <row r="884" spans="1:19" x14ac:dyDescent="0.15">
      <c r="A884" s="223"/>
      <c r="B884" s="223"/>
      <c r="C884" s="223"/>
      <c r="D884" s="223"/>
      <c r="E884" s="223"/>
      <c r="F884" s="5"/>
      <c r="G884" s="223"/>
      <c r="H884" s="223"/>
      <c r="I884" s="223"/>
      <c r="J884" s="223"/>
      <c r="K884" s="223"/>
      <c r="L884" s="223"/>
      <c r="M884" s="223"/>
      <c r="N884" s="223"/>
      <c r="O884" s="223"/>
      <c r="P884" s="223"/>
      <c r="Q884" s="223"/>
      <c r="R884" s="223"/>
      <c r="S884" s="223"/>
    </row>
    <row r="885" spans="1:19" x14ac:dyDescent="0.15">
      <c r="A885" s="223"/>
      <c r="B885" s="223"/>
      <c r="C885" s="223"/>
      <c r="D885" s="223"/>
      <c r="E885" s="223"/>
      <c r="F885" s="5"/>
      <c r="G885" s="223"/>
      <c r="H885" s="223"/>
      <c r="I885" s="223"/>
      <c r="J885" s="223"/>
      <c r="K885" s="223"/>
      <c r="L885" s="223"/>
      <c r="M885" s="223"/>
      <c r="N885" s="223"/>
      <c r="O885" s="223"/>
      <c r="P885" s="223"/>
      <c r="Q885" s="223"/>
      <c r="R885" s="223"/>
      <c r="S885" s="223"/>
    </row>
    <row r="886" spans="1:19" x14ac:dyDescent="0.15">
      <c r="A886" s="223"/>
      <c r="B886" s="223"/>
      <c r="C886" s="223"/>
      <c r="D886" s="223"/>
      <c r="E886" s="223"/>
      <c r="F886" s="5"/>
      <c r="G886" s="223"/>
      <c r="H886" s="223"/>
      <c r="I886" s="223"/>
      <c r="J886" s="223"/>
      <c r="K886" s="223"/>
      <c r="L886" s="223"/>
      <c r="M886" s="223"/>
      <c r="N886" s="223"/>
      <c r="O886" s="223"/>
      <c r="P886" s="223"/>
      <c r="Q886" s="223"/>
      <c r="R886" s="223"/>
      <c r="S886" s="223"/>
    </row>
    <row r="887" spans="1:19" x14ac:dyDescent="0.15">
      <c r="A887" s="223"/>
      <c r="B887" s="223"/>
      <c r="C887" s="223"/>
      <c r="D887" s="223"/>
      <c r="E887" s="223"/>
      <c r="F887" s="5"/>
      <c r="G887" s="223"/>
      <c r="H887" s="223"/>
      <c r="I887" s="223"/>
      <c r="J887" s="223"/>
      <c r="K887" s="223"/>
      <c r="L887" s="223"/>
      <c r="M887" s="223"/>
      <c r="N887" s="223"/>
      <c r="O887" s="223"/>
      <c r="P887" s="223"/>
      <c r="Q887" s="223"/>
      <c r="R887" s="223"/>
      <c r="S887" s="223"/>
    </row>
    <row r="888" spans="1:19" x14ac:dyDescent="0.15">
      <c r="A888" s="223"/>
      <c r="B888" s="223"/>
      <c r="C888" s="223"/>
      <c r="D888" s="223"/>
      <c r="E888" s="223"/>
      <c r="F888" s="5"/>
      <c r="G888" s="223"/>
      <c r="H888" s="223"/>
      <c r="I888" s="223"/>
      <c r="J888" s="223"/>
      <c r="K888" s="223"/>
      <c r="L888" s="223"/>
      <c r="M888" s="223"/>
      <c r="N888" s="223"/>
      <c r="O888" s="223"/>
      <c r="P888" s="223"/>
      <c r="Q888" s="223"/>
      <c r="R888" s="223"/>
      <c r="S888" s="223"/>
    </row>
    <row r="889" spans="1:19" x14ac:dyDescent="0.15">
      <c r="A889" s="223"/>
      <c r="B889" s="223"/>
      <c r="C889" s="223"/>
      <c r="D889" s="223"/>
      <c r="E889" s="223"/>
      <c r="F889" s="5"/>
      <c r="G889" s="223"/>
      <c r="H889" s="223"/>
      <c r="I889" s="223"/>
      <c r="J889" s="223"/>
      <c r="K889" s="223"/>
      <c r="L889" s="223"/>
      <c r="M889" s="223"/>
      <c r="N889" s="223"/>
      <c r="O889" s="223"/>
      <c r="P889" s="223"/>
      <c r="Q889" s="223"/>
      <c r="R889" s="223"/>
      <c r="S889" s="223"/>
    </row>
    <row r="890" spans="1:19" x14ac:dyDescent="0.15">
      <c r="A890" s="223"/>
      <c r="B890" s="223"/>
      <c r="C890" s="223"/>
      <c r="D890" s="223"/>
      <c r="E890" s="223"/>
      <c r="F890" s="5"/>
      <c r="G890" s="223"/>
      <c r="H890" s="223"/>
      <c r="I890" s="223"/>
      <c r="J890" s="223"/>
      <c r="K890" s="223"/>
      <c r="L890" s="223"/>
      <c r="M890" s="223"/>
      <c r="N890" s="223"/>
      <c r="O890" s="223"/>
      <c r="P890" s="223"/>
      <c r="Q890" s="223"/>
      <c r="R890" s="223"/>
      <c r="S890" s="223"/>
    </row>
    <row r="891" spans="1:19" x14ac:dyDescent="0.15">
      <c r="A891" s="223"/>
      <c r="B891" s="223"/>
      <c r="C891" s="223"/>
      <c r="D891" s="223"/>
      <c r="E891" s="223"/>
      <c r="F891" s="5"/>
      <c r="G891" s="223"/>
      <c r="H891" s="223"/>
      <c r="I891" s="223"/>
      <c r="J891" s="223"/>
      <c r="K891" s="223"/>
      <c r="L891" s="223"/>
      <c r="M891" s="223"/>
      <c r="N891" s="223"/>
      <c r="O891" s="223"/>
      <c r="P891" s="223"/>
      <c r="Q891" s="223"/>
      <c r="R891" s="223"/>
      <c r="S891" s="223"/>
    </row>
    <row r="892" spans="1:19" x14ac:dyDescent="0.15">
      <c r="A892" s="223"/>
      <c r="B892" s="223"/>
      <c r="C892" s="223"/>
      <c r="D892" s="223"/>
      <c r="E892" s="223"/>
      <c r="F892" s="5"/>
      <c r="G892" s="223"/>
      <c r="H892" s="223"/>
      <c r="I892" s="223"/>
      <c r="J892" s="223"/>
      <c r="K892" s="223"/>
      <c r="L892" s="223"/>
      <c r="M892" s="223"/>
      <c r="N892" s="223"/>
      <c r="O892" s="223"/>
      <c r="P892" s="223"/>
      <c r="Q892" s="223"/>
      <c r="R892" s="223"/>
      <c r="S892" s="223"/>
    </row>
    <row r="893" spans="1:19" x14ac:dyDescent="0.15">
      <c r="A893" s="223"/>
      <c r="B893" s="223"/>
      <c r="C893" s="223"/>
      <c r="D893" s="223"/>
      <c r="E893" s="223"/>
      <c r="F893" s="5"/>
      <c r="G893" s="223"/>
      <c r="H893" s="223"/>
      <c r="I893" s="223"/>
      <c r="J893" s="223"/>
      <c r="K893" s="223"/>
      <c r="L893" s="223"/>
      <c r="M893" s="223"/>
      <c r="N893" s="223"/>
      <c r="O893" s="223"/>
      <c r="P893" s="223"/>
      <c r="Q893" s="223"/>
      <c r="R893" s="223"/>
      <c r="S893" s="223"/>
    </row>
    <row r="894" spans="1:19" x14ac:dyDescent="0.15">
      <c r="A894" s="223"/>
      <c r="B894" s="223"/>
      <c r="C894" s="223"/>
      <c r="D894" s="223"/>
      <c r="E894" s="223"/>
      <c r="F894" s="5"/>
      <c r="G894" s="223"/>
      <c r="H894" s="223"/>
      <c r="I894" s="223"/>
      <c r="J894" s="223"/>
      <c r="K894" s="223"/>
      <c r="L894" s="223"/>
      <c r="M894" s="223"/>
      <c r="N894" s="223"/>
      <c r="O894" s="223"/>
      <c r="P894" s="223"/>
      <c r="Q894" s="223"/>
      <c r="R894" s="223"/>
      <c r="S894" s="223"/>
    </row>
    <row r="895" spans="1:19" x14ac:dyDescent="0.15">
      <c r="A895" s="223"/>
      <c r="B895" s="223"/>
      <c r="C895" s="223"/>
      <c r="D895" s="223"/>
      <c r="E895" s="223"/>
      <c r="F895" s="5"/>
      <c r="G895" s="223"/>
      <c r="H895" s="223"/>
      <c r="I895" s="223"/>
      <c r="J895" s="223"/>
      <c r="K895" s="223"/>
      <c r="L895" s="223"/>
      <c r="M895" s="223"/>
      <c r="N895" s="223"/>
      <c r="O895" s="223"/>
      <c r="P895" s="223"/>
      <c r="Q895" s="223"/>
      <c r="R895" s="223"/>
      <c r="S895" s="223"/>
    </row>
    <row r="896" spans="1:19" x14ac:dyDescent="0.15">
      <c r="A896" s="223"/>
      <c r="B896" s="223"/>
      <c r="C896" s="223"/>
      <c r="D896" s="223"/>
      <c r="E896" s="223"/>
      <c r="F896" s="5"/>
      <c r="G896" s="223"/>
      <c r="H896" s="223"/>
      <c r="I896" s="223"/>
      <c r="J896" s="223"/>
      <c r="K896" s="223"/>
      <c r="L896" s="223"/>
      <c r="M896" s="223"/>
      <c r="N896" s="223"/>
      <c r="O896" s="223"/>
      <c r="P896" s="223"/>
      <c r="Q896" s="223"/>
      <c r="R896" s="223"/>
      <c r="S896" s="223"/>
    </row>
    <row r="897" spans="1:19" x14ac:dyDescent="0.15">
      <c r="A897" s="223"/>
      <c r="B897" s="223"/>
      <c r="C897" s="223"/>
      <c r="D897" s="223"/>
      <c r="E897" s="223"/>
      <c r="F897" s="5"/>
      <c r="G897" s="223"/>
      <c r="H897" s="223"/>
      <c r="I897" s="223"/>
      <c r="J897" s="223"/>
      <c r="K897" s="223"/>
      <c r="L897" s="223"/>
      <c r="M897" s="223"/>
      <c r="N897" s="223"/>
      <c r="O897" s="223"/>
      <c r="P897" s="223"/>
      <c r="Q897" s="223"/>
      <c r="R897" s="223"/>
      <c r="S897" s="223"/>
    </row>
    <row r="898" spans="1:19" x14ac:dyDescent="0.15">
      <c r="A898" s="223"/>
      <c r="B898" s="223"/>
      <c r="C898" s="223"/>
      <c r="D898" s="223"/>
      <c r="E898" s="223"/>
      <c r="F898" s="5"/>
      <c r="G898" s="223"/>
      <c r="H898" s="223"/>
      <c r="I898" s="223"/>
      <c r="J898" s="223"/>
      <c r="K898" s="223"/>
      <c r="L898" s="223"/>
      <c r="M898" s="223"/>
      <c r="N898" s="223"/>
      <c r="O898" s="223"/>
      <c r="P898" s="223"/>
      <c r="Q898" s="223"/>
      <c r="R898" s="223"/>
      <c r="S898" s="223"/>
    </row>
    <row r="899" spans="1:19" x14ac:dyDescent="0.15">
      <c r="A899" s="223"/>
      <c r="B899" s="223"/>
      <c r="C899" s="223"/>
      <c r="D899" s="223"/>
      <c r="E899" s="223"/>
      <c r="F899" s="5"/>
      <c r="G899" s="223"/>
      <c r="H899" s="223"/>
      <c r="I899" s="223"/>
      <c r="J899" s="223"/>
      <c r="K899" s="223"/>
      <c r="L899" s="223"/>
      <c r="M899" s="223"/>
      <c r="N899" s="223"/>
      <c r="O899" s="223"/>
      <c r="P899" s="223"/>
      <c r="Q899" s="223"/>
      <c r="R899" s="223"/>
      <c r="S899" s="223"/>
    </row>
    <row r="900" spans="1:19" x14ac:dyDescent="0.15">
      <c r="A900" s="223"/>
      <c r="B900" s="223"/>
      <c r="C900" s="223"/>
      <c r="D900" s="223"/>
      <c r="E900" s="223"/>
      <c r="F900" s="5"/>
      <c r="G900" s="223"/>
      <c r="H900" s="223"/>
      <c r="I900" s="223"/>
      <c r="J900" s="223"/>
      <c r="K900" s="223"/>
      <c r="L900" s="223"/>
      <c r="M900" s="223"/>
      <c r="N900" s="223"/>
      <c r="O900" s="223"/>
      <c r="P900" s="223"/>
      <c r="Q900" s="223"/>
      <c r="R900" s="223"/>
      <c r="S900" s="223"/>
    </row>
    <row r="901" spans="1:19" x14ac:dyDescent="0.15">
      <c r="A901" s="223"/>
      <c r="B901" s="223"/>
      <c r="C901" s="223"/>
      <c r="D901" s="223"/>
      <c r="E901" s="223"/>
      <c r="F901" s="5"/>
      <c r="G901" s="223"/>
      <c r="H901" s="223"/>
      <c r="I901" s="223"/>
      <c r="J901" s="223"/>
      <c r="K901" s="223"/>
      <c r="L901" s="223"/>
      <c r="M901" s="223"/>
      <c r="N901" s="223"/>
      <c r="O901" s="223"/>
      <c r="P901" s="223"/>
      <c r="Q901" s="223"/>
      <c r="R901" s="223"/>
      <c r="S901" s="223"/>
    </row>
    <row r="902" spans="1:19" x14ac:dyDescent="0.15">
      <c r="A902" s="223"/>
      <c r="B902" s="223"/>
      <c r="C902" s="223"/>
      <c r="D902" s="223"/>
      <c r="E902" s="223"/>
      <c r="F902" s="5"/>
      <c r="G902" s="223"/>
      <c r="H902" s="223"/>
      <c r="I902" s="223"/>
      <c r="J902" s="223"/>
      <c r="K902" s="223"/>
      <c r="L902" s="223"/>
      <c r="M902" s="223"/>
      <c r="N902" s="223"/>
      <c r="O902" s="223"/>
      <c r="P902" s="223"/>
      <c r="Q902" s="223"/>
      <c r="R902" s="223"/>
      <c r="S902" s="223"/>
    </row>
    <row r="903" spans="1:19" x14ac:dyDescent="0.15">
      <c r="A903" s="223"/>
      <c r="B903" s="223"/>
      <c r="C903" s="223"/>
      <c r="D903" s="223"/>
      <c r="E903" s="223"/>
      <c r="F903" s="5"/>
      <c r="G903" s="223"/>
      <c r="H903" s="223"/>
      <c r="I903" s="223"/>
      <c r="J903" s="223"/>
      <c r="K903" s="223"/>
      <c r="L903" s="223"/>
      <c r="M903" s="223"/>
      <c r="N903" s="223"/>
      <c r="O903" s="223"/>
      <c r="P903" s="223"/>
      <c r="Q903" s="223"/>
      <c r="R903" s="223"/>
      <c r="S903" s="223"/>
    </row>
    <row r="904" spans="1:19" x14ac:dyDescent="0.15">
      <c r="A904" s="223"/>
      <c r="B904" s="223"/>
      <c r="C904" s="223"/>
      <c r="D904" s="223"/>
      <c r="E904" s="223"/>
      <c r="F904" s="5"/>
      <c r="G904" s="223"/>
      <c r="H904" s="223"/>
      <c r="I904" s="223"/>
      <c r="J904" s="223"/>
      <c r="K904" s="223"/>
      <c r="L904" s="223"/>
      <c r="M904" s="223"/>
      <c r="N904" s="223"/>
      <c r="O904" s="223"/>
      <c r="P904" s="223"/>
      <c r="Q904" s="223"/>
      <c r="R904" s="223"/>
      <c r="S904" s="223"/>
    </row>
    <row r="905" spans="1:19" x14ac:dyDescent="0.15">
      <c r="A905" s="223"/>
      <c r="B905" s="223"/>
      <c r="C905" s="223"/>
      <c r="D905" s="223"/>
      <c r="E905" s="223"/>
      <c r="F905" s="5"/>
      <c r="G905" s="223"/>
      <c r="H905" s="223"/>
      <c r="I905" s="223"/>
      <c r="J905" s="223"/>
      <c r="K905" s="223"/>
      <c r="L905" s="223"/>
      <c r="M905" s="223"/>
      <c r="N905" s="223"/>
      <c r="O905" s="223"/>
      <c r="P905" s="223"/>
      <c r="Q905" s="223"/>
      <c r="R905" s="223"/>
      <c r="S905" s="223"/>
    </row>
    <row r="906" spans="1:19" x14ac:dyDescent="0.15">
      <c r="A906" s="223"/>
      <c r="B906" s="223"/>
      <c r="C906" s="223"/>
      <c r="D906" s="223"/>
      <c r="E906" s="223"/>
      <c r="F906" s="5"/>
      <c r="G906" s="223"/>
      <c r="H906" s="223"/>
      <c r="I906" s="223"/>
      <c r="J906" s="223"/>
      <c r="K906" s="223"/>
      <c r="L906" s="223"/>
      <c r="M906" s="223"/>
      <c r="N906" s="223"/>
      <c r="O906" s="223"/>
      <c r="P906" s="223"/>
      <c r="Q906" s="223"/>
      <c r="R906" s="223"/>
      <c r="S906" s="223"/>
    </row>
    <row r="907" spans="1:19" x14ac:dyDescent="0.15">
      <c r="A907" s="223"/>
      <c r="B907" s="223"/>
      <c r="C907" s="223"/>
      <c r="D907" s="223"/>
      <c r="E907" s="223"/>
      <c r="F907" s="5"/>
      <c r="G907" s="223"/>
      <c r="H907" s="223"/>
      <c r="I907" s="223"/>
      <c r="J907" s="223"/>
      <c r="K907" s="223"/>
      <c r="L907" s="223"/>
      <c r="M907" s="223"/>
      <c r="N907" s="223"/>
      <c r="O907" s="223"/>
      <c r="P907" s="223"/>
      <c r="Q907" s="223"/>
      <c r="R907" s="223"/>
      <c r="S907" s="223"/>
    </row>
    <row r="908" spans="1:19" x14ac:dyDescent="0.15">
      <c r="A908" s="223"/>
      <c r="B908" s="223"/>
      <c r="C908" s="223"/>
      <c r="D908" s="223"/>
      <c r="E908" s="223"/>
      <c r="F908" s="5"/>
      <c r="G908" s="223"/>
      <c r="H908" s="223"/>
      <c r="I908" s="223"/>
      <c r="J908" s="223"/>
      <c r="K908" s="223"/>
      <c r="L908" s="223"/>
      <c r="M908" s="223"/>
      <c r="N908" s="223"/>
      <c r="O908" s="223"/>
      <c r="P908" s="223"/>
      <c r="Q908" s="223"/>
      <c r="R908" s="223"/>
      <c r="S908" s="223"/>
    </row>
    <row r="909" spans="1:19" x14ac:dyDescent="0.15">
      <c r="A909" s="223"/>
      <c r="B909" s="223"/>
      <c r="C909" s="223"/>
      <c r="D909" s="223"/>
      <c r="E909" s="223"/>
      <c r="F909" s="5"/>
      <c r="G909" s="223"/>
      <c r="H909" s="223"/>
      <c r="I909" s="223"/>
      <c r="J909" s="223"/>
      <c r="K909" s="223"/>
      <c r="L909" s="223"/>
      <c r="M909" s="223"/>
      <c r="N909" s="223"/>
      <c r="O909" s="223"/>
      <c r="P909" s="223"/>
      <c r="Q909" s="223"/>
      <c r="R909" s="223"/>
      <c r="S909" s="223"/>
    </row>
    <row r="910" spans="1:19" x14ac:dyDescent="0.15">
      <c r="A910" s="223"/>
      <c r="B910" s="223"/>
      <c r="C910" s="223"/>
      <c r="D910" s="223"/>
      <c r="E910" s="223"/>
      <c r="F910" s="5"/>
      <c r="G910" s="223"/>
      <c r="H910" s="223"/>
      <c r="I910" s="223"/>
      <c r="J910" s="223"/>
      <c r="K910" s="223"/>
      <c r="L910" s="223"/>
      <c r="M910" s="223"/>
      <c r="N910" s="223"/>
      <c r="O910" s="223"/>
      <c r="P910" s="223"/>
      <c r="Q910" s="223"/>
      <c r="R910" s="223"/>
      <c r="S910" s="223"/>
    </row>
    <row r="911" spans="1:19" x14ac:dyDescent="0.15">
      <c r="A911" s="223"/>
      <c r="B911" s="223"/>
      <c r="C911" s="223"/>
      <c r="D911" s="223"/>
      <c r="E911" s="223"/>
      <c r="F911" s="5"/>
      <c r="G911" s="223"/>
      <c r="H911" s="223"/>
      <c r="I911" s="223"/>
      <c r="J911" s="223"/>
      <c r="K911" s="223"/>
      <c r="L911" s="223"/>
      <c r="M911" s="223"/>
      <c r="N911" s="223"/>
      <c r="O911" s="223"/>
      <c r="P911" s="223"/>
      <c r="Q911" s="223"/>
      <c r="R911" s="223"/>
      <c r="S911" s="223"/>
    </row>
    <row r="912" spans="1:19" x14ac:dyDescent="0.15">
      <c r="A912" s="223"/>
      <c r="B912" s="223"/>
      <c r="C912" s="223"/>
      <c r="D912" s="223"/>
      <c r="E912" s="223"/>
      <c r="F912" s="5"/>
      <c r="G912" s="223"/>
      <c r="H912" s="223"/>
      <c r="I912" s="223"/>
      <c r="J912" s="223"/>
      <c r="K912" s="223"/>
      <c r="L912" s="223"/>
      <c r="M912" s="223"/>
      <c r="N912" s="223"/>
      <c r="O912" s="223"/>
      <c r="P912" s="223"/>
      <c r="Q912" s="223"/>
      <c r="R912" s="223"/>
      <c r="S912" s="223"/>
    </row>
    <row r="913" spans="1:19" x14ac:dyDescent="0.15">
      <c r="A913" s="223"/>
      <c r="B913" s="223"/>
      <c r="C913" s="223"/>
      <c r="D913" s="223"/>
      <c r="E913" s="223"/>
      <c r="F913" s="5"/>
      <c r="G913" s="223"/>
      <c r="H913" s="223"/>
      <c r="I913" s="223"/>
      <c r="J913" s="223"/>
      <c r="K913" s="223"/>
      <c r="L913" s="223"/>
      <c r="M913" s="223"/>
      <c r="N913" s="223"/>
      <c r="O913" s="223"/>
      <c r="P913" s="223"/>
      <c r="Q913" s="223"/>
      <c r="R913" s="223"/>
      <c r="S913" s="223"/>
    </row>
    <row r="914" spans="1:19" x14ac:dyDescent="0.15">
      <c r="A914" s="223"/>
      <c r="B914" s="223"/>
      <c r="C914" s="223"/>
      <c r="D914" s="223"/>
      <c r="E914" s="223"/>
      <c r="F914" s="5"/>
      <c r="G914" s="223"/>
      <c r="H914" s="223"/>
      <c r="I914" s="223"/>
      <c r="J914" s="223"/>
      <c r="K914" s="223"/>
      <c r="L914" s="223"/>
      <c r="M914" s="223"/>
      <c r="N914" s="223"/>
      <c r="O914" s="223"/>
      <c r="P914" s="223"/>
      <c r="Q914" s="223"/>
      <c r="R914" s="223"/>
      <c r="S914" s="223"/>
    </row>
    <row r="915" spans="1:19" x14ac:dyDescent="0.15">
      <c r="A915" s="223"/>
      <c r="B915" s="223"/>
      <c r="C915" s="223"/>
      <c r="D915" s="223"/>
      <c r="E915" s="223"/>
      <c r="F915" s="5"/>
      <c r="G915" s="223"/>
      <c r="H915" s="223"/>
      <c r="I915" s="223"/>
      <c r="J915" s="223"/>
      <c r="K915" s="223"/>
      <c r="L915" s="223"/>
      <c r="M915" s="223"/>
      <c r="N915" s="223"/>
      <c r="O915" s="223"/>
      <c r="P915" s="223"/>
      <c r="Q915" s="223"/>
      <c r="R915" s="223"/>
      <c r="S915" s="223"/>
    </row>
    <row r="916" spans="1:19" x14ac:dyDescent="0.15">
      <c r="A916" s="223"/>
      <c r="B916" s="223"/>
      <c r="C916" s="223"/>
      <c r="D916" s="223"/>
      <c r="E916" s="223"/>
      <c r="F916" s="5"/>
      <c r="G916" s="223"/>
      <c r="H916" s="223"/>
      <c r="I916" s="223"/>
      <c r="J916" s="223"/>
      <c r="K916" s="223"/>
      <c r="L916" s="223"/>
      <c r="M916" s="223"/>
      <c r="N916" s="223"/>
      <c r="O916" s="223"/>
      <c r="P916" s="223"/>
      <c r="Q916" s="223"/>
      <c r="R916" s="223"/>
      <c r="S916" s="223"/>
    </row>
    <row r="917" spans="1:19" x14ac:dyDescent="0.15">
      <c r="A917" s="223"/>
      <c r="B917" s="223"/>
      <c r="C917" s="223"/>
      <c r="D917" s="223"/>
      <c r="E917" s="223"/>
      <c r="F917" s="5"/>
      <c r="G917" s="223"/>
      <c r="H917" s="223"/>
      <c r="I917" s="223"/>
      <c r="J917" s="223"/>
      <c r="K917" s="223"/>
      <c r="L917" s="223"/>
      <c r="M917" s="223"/>
      <c r="N917" s="223"/>
      <c r="O917" s="223"/>
      <c r="P917" s="223"/>
      <c r="Q917" s="223"/>
      <c r="R917" s="223"/>
      <c r="S917" s="223"/>
    </row>
    <row r="918" spans="1:19" x14ac:dyDescent="0.15">
      <c r="A918" s="223"/>
      <c r="B918" s="223"/>
      <c r="C918" s="223"/>
      <c r="D918" s="223"/>
      <c r="E918" s="223"/>
      <c r="F918" s="5"/>
      <c r="G918" s="223"/>
      <c r="H918" s="223"/>
      <c r="I918" s="223"/>
      <c r="J918" s="223"/>
      <c r="K918" s="223"/>
      <c r="L918" s="223"/>
      <c r="M918" s="223"/>
      <c r="N918" s="223"/>
      <c r="O918" s="223"/>
      <c r="P918" s="223"/>
      <c r="Q918" s="223"/>
      <c r="R918" s="223"/>
      <c r="S918" s="223"/>
    </row>
    <row r="919" spans="1:19" x14ac:dyDescent="0.15">
      <c r="A919" s="223"/>
      <c r="B919" s="223"/>
      <c r="C919" s="223"/>
      <c r="D919" s="223"/>
      <c r="E919" s="223"/>
      <c r="F919" s="5"/>
      <c r="G919" s="223"/>
      <c r="H919" s="223"/>
      <c r="I919" s="223"/>
      <c r="J919" s="223"/>
      <c r="K919" s="223"/>
      <c r="L919" s="223"/>
      <c r="M919" s="223"/>
      <c r="N919" s="223"/>
      <c r="O919" s="223"/>
      <c r="P919" s="223"/>
      <c r="Q919" s="223"/>
      <c r="R919" s="223"/>
      <c r="S919" s="223"/>
    </row>
    <row r="920" spans="1:19" x14ac:dyDescent="0.15">
      <c r="A920" s="223"/>
      <c r="B920" s="223"/>
      <c r="C920" s="223"/>
      <c r="D920" s="223"/>
      <c r="E920" s="223"/>
      <c r="F920" s="5"/>
      <c r="G920" s="223"/>
      <c r="H920" s="223"/>
      <c r="I920" s="223"/>
      <c r="J920" s="223"/>
      <c r="K920" s="223"/>
      <c r="L920" s="223"/>
      <c r="M920" s="223"/>
      <c r="N920" s="223"/>
      <c r="O920" s="223"/>
      <c r="P920" s="223"/>
      <c r="Q920" s="223"/>
      <c r="R920" s="223"/>
      <c r="S920" s="223"/>
    </row>
    <row r="921" spans="1:19" x14ac:dyDescent="0.15">
      <c r="A921" s="223"/>
      <c r="B921" s="223"/>
      <c r="C921" s="223"/>
      <c r="D921" s="223"/>
      <c r="E921" s="223"/>
      <c r="F921" s="5"/>
      <c r="G921" s="223"/>
      <c r="H921" s="223"/>
      <c r="I921" s="223"/>
      <c r="J921" s="223"/>
      <c r="K921" s="223"/>
      <c r="L921" s="223"/>
      <c r="M921" s="223"/>
      <c r="N921" s="223"/>
      <c r="O921" s="223"/>
      <c r="P921" s="223"/>
      <c r="Q921" s="223"/>
      <c r="R921" s="223"/>
      <c r="S921" s="223"/>
    </row>
    <row r="922" spans="1:19" x14ac:dyDescent="0.15">
      <c r="A922" s="223"/>
      <c r="B922" s="223"/>
      <c r="C922" s="223"/>
      <c r="D922" s="223"/>
      <c r="E922" s="223"/>
      <c r="F922" s="5"/>
      <c r="G922" s="223"/>
      <c r="H922" s="223"/>
      <c r="I922" s="223"/>
      <c r="J922" s="223"/>
      <c r="K922" s="223"/>
      <c r="L922" s="223"/>
      <c r="M922" s="223"/>
      <c r="N922" s="223"/>
      <c r="O922" s="223"/>
      <c r="P922" s="223"/>
      <c r="Q922" s="223"/>
      <c r="R922" s="223"/>
      <c r="S922" s="223"/>
    </row>
    <row r="923" spans="1:19" x14ac:dyDescent="0.15">
      <c r="A923" s="223"/>
      <c r="B923" s="223"/>
      <c r="C923" s="223"/>
      <c r="D923" s="223"/>
      <c r="E923" s="223"/>
      <c r="F923" s="5"/>
      <c r="G923" s="223"/>
      <c r="H923" s="223"/>
      <c r="I923" s="223"/>
      <c r="J923" s="223"/>
      <c r="K923" s="223"/>
      <c r="L923" s="223"/>
      <c r="M923" s="223"/>
      <c r="N923" s="223"/>
      <c r="O923" s="223"/>
      <c r="P923" s="223"/>
      <c r="Q923" s="223"/>
      <c r="R923" s="223"/>
      <c r="S923" s="223"/>
    </row>
    <row r="924" spans="1:19" x14ac:dyDescent="0.15">
      <c r="A924" s="223"/>
      <c r="B924" s="223"/>
      <c r="C924" s="223"/>
      <c r="D924" s="223"/>
      <c r="E924" s="223"/>
      <c r="F924" s="5"/>
      <c r="G924" s="223"/>
      <c r="H924" s="223"/>
      <c r="I924" s="223"/>
      <c r="J924" s="223"/>
      <c r="K924" s="223"/>
      <c r="L924" s="223"/>
      <c r="M924" s="223"/>
      <c r="N924" s="223"/>
      <c r="O924" s="223"/>
      <c r="P924" s="223"/>
      <c r="Q924" s="223"/>
      <c r="R924" s="223"/>
      <c r="S924" s="223"/>
    </row>
    <row r="925" spans="1:19" x14ac:dyDescent="0.15">
      <c r="A925" s="223"/>
      <c r="B925" s="223"/>
      <c r="C925" s="223"/>
      <c r="D925" s="223"/>
      <c r="E925" s="223"/>
      <c r="F925" s="5"/>
      <c r="G925" s="223"/>
      <c r="H925" s="223"/>
      <c r="I925" s="223"/>
      <c r="J925" s="223"/>
      <c r="K925" s="223"/>
      <c r="L925" s="223"/>
      <c r="M925" s="223"/>
      <c r="N925" s="223"/>
      <c r="O925" s="223"/>
      <c r="P925" s="223"/>
      <c r="Q925" s="223"/>
      <c r="R925" s="223"/>
      <c r="S925" s="223"/>
    </row>
    <row r="926" spans="1:19" x14ac:dyDescent="0.15">
      <c r="A926" s="223"/>
      <c r="B926" s="223"/>
      <c r="C926" s="223"/>
      <c r="D926" s="223"/>
      <c r="E926" s="223"/>
      <c r="F926" s="5"/>
      <c r="G926" s="223"/>
      <c r="H926" s="223"/>
      <c r="I926" s="223"/>
      <c r="J926" s="223"/>
      <c r="K926" s="223"/>
      <c r="L926" s="223"/>
      <c r="M926" s="223"/>
      <c r="N926" s="223"/>
      <c r="O926" s="223"/>
      <c r="P926" s="223"/>
      <c r="Q926" s="223"/>
      <c r="R926" s="223"/>
      <c r="S926" s="223"/>
    </row>
    <row r="927" spans="1:19" x14ac:dyDescent="0.15">
      <c r="A927" s="223"/>
      <c r="B927" s="223"/>
      <c r="C927" s="223"/>
      <c r="D927" s="223"/>
      <c r="E927" s="223"/>
      <c r="F927" s="5"/>
      <c r="G927" s="223"/>
      <c r="H927" s="223"/>
      <c r="I927" s="223"/>
      <c r="J927" s="223"/>
      <c r="K927" s="223"/>
      <c r="L927" s="223"/>
      <c r="M927" s="223"/>
      <c r="N927" s="223"/>
      <c r="O927" s="223"/>
      <c r="P927" s="223"/>
      <c r="Q927" s="223"/>
      <c r="R927" s="223"/>
      <c r="S927" s="223"/>
    </row>
    <row r="928" spans="1:19" x14ac:dyDescent="0.15">
      <c r="A928" s="223"/>
      <c r="B928" s="223"/>
      <c r="C928" s="223"/>
      <c r="D928" s="223"/>
      <c r="E928" s="223"/>
      <c r="F928" s="5"/>
      <c r="G928" s="223"/>
      <c r="H928" s="223"/>
      <c r="I928" s="223"/>
      <c r="J928" s="223"/>
      <c r="K928" s="223"/>
      <c r="L928" s="223"/>
      <c r="M928" s="223"/>
      <c r="N928" s="223"/>
      <c r="O928" s="223"/>
      <c r="P928" s="223"/>
      <c r="Q928" s="223"/>
      <c r="R928" s="223"/>
      <c r="S928" s="223"/>
    </row>
    <row r="929" spans="1:19" x14ac:dyDescent="0.15">
      <c r="A929" s="223"/>
      <c r="B929" s="223"/>
      <c r="C929" s="223"/>
      <c r="D929" s="223"/>
      <c r="E929" s="223"/>
      <c r="F929" s="5"/>
      <c r="G929" s="223"/>
      <c r="H929" s="223"/>
      <c r="I929" s="223"/>
      <c r="J929" s="223"/>
      <c r="K929" s="223"/>
      <c r="L929" s="223"/>
      <c r="M929" s="223"/>
      <c r="N929" s="223"/>
      <c r="O929" s="223"/>
      <c r="P929" s="223"/>
      <c r="Q929" s="223"/>
      <c r="R929" s="223"/>
      <c r="S929" s="223"/>
    </row>
    <row r="930" spans="1:19" x14ac:dyDescent="0.15">
      <c r="A930" s="223"/>
      <c r="B930" s="223"/>
      <c r="C930" s="223"/>
      <c r="D930" s="223"/>
      <c r="E930" s="223"/>
      <c r="F930" s="5"/>
      <c r="G930" s="223"/>
      <c r="H930" s="223"/>
      <c r="I930" s="223"/>
      <c r="J930" s="223"/>
      <c r="K930" s="223"/>
      <c r="L930" s="223"/>
      <c r="M930" s="223"/>
      <c r="N930" s="223"/>
      <c r="O930" s="223"/>
      <c r="P930" s="223"/>
      <c r="Q930" s="223"/>
      <c r="R930" s="223"/>
      <c r="S930" s="223"/>
    </row>
    <row r="931" spans="1:19" x14ac:dyDescent="0.15">
      <c r="A931" s="223"/>
      <c r="B931" s="223"/>
      <c r="C931" s="223"/>
      <c r="D931" s="223"/>
      <c r="E931" s="223"/>
      <c r="F931" s="5"/>
      <c r="G931" s="223"/>
      <c r="H931" s="223"/>
      <c r="I931" s="223"/>
      <c r="J931" s="223"/>
      <c r="K931" s="223"/>
      <c r="L931" s="223"/>
      <c r="M931" s="223"/>
      <c r="N931" s="223"/>
      <c r="O931" s="223"/>
      <c r="P931" s="223"/>
      <c r="Q931" s="223"/>
      <c r="R931" s="223"/>
      <c r="S931" s="223"/>
    </row>
    <row r="932" spans="1:19" x14ac:dyDescent="0.15">
      <c r="A932" s="223"/>
      <c r="B932" s="223"/>
      <c r="C932" s="223"/>
      <c r="D932" s="223"/>
      <c r="E932" s="223"/>
      <c r="F932" s="5"/>
      <c r="G932" s="223"/>
      <c r="H932" s="223"/>
      <c r="I932" s="223"/>
      <c r="J932" s="223"/>
      <c r="K932" s="223"/>
      <c r="L932" s="223"/>
      <c r="M932" s="223"/>
      <c r="N932" s="223"/>
      <c r="O932" s="223"/>
      <c r="P932" s="223"/>
      <c r="Q932" s="223"/>
      <c r="R932" s="223"/>
      <c r="S932" s="223"/>
    </row>
    <row r="933" spans="1:19" x14ac:dyDescent="0.15">
      <c r="A933" s="223"/>
      <c r="B933" s="223"/>
      <c r="C933" s="223"/>
      <c r="D933" s="223"/>
      <c r="E933" s="223"/>
      <c r="F933" s="5"/>
      <c r="G933" s="223"/>
      <c r="H933" s="223"/>
      <c r="I933" s="223"/>
      <c r="J933" s="223"/>
      <c r="K933" s="223"/>
      <c r="L933" s="223"/>
      <c r="M933" s="223"/>
      <c r="N933" s="223"/>
      <c r="O933" s="223"/>
      <c r="P933" s="223"/>
      <c r="Q933" s="223"/>
      <c r="R933" s="223"/>
      <c r="S933" s="223"/>
    </row>
    <row r="934" spans="1:19" x14ac:dyDescent="0.15">
      <c r="A934" s="223"/>
      <c r="B934" s="223"/>
      <c r="C934" s="223"/>
      <c r="D934" s="223"/>
      <c r="E934" s="223"/>
      <c r="F934" s="5"/>
      <c r="G934" s="223"/>
      <c r="H934" s="223"/>
      <c r="I934" s="223"/>
      <c r="J934" s="223"/>
      <c r="K934" s="223"/>
      <c r="L934" s="223"/>
      <c r="M934" s="223"/>
      <c r="N934" s="223"/>
      <c r="O934" s="223"/>
      <c r="P934" s="223"/>
      <c r="Q934" s="223"/>
      <c r="R934" s="223"/>
      <c r="S934" s="223"/>
    </row>
    <row r="935" spans="1:19" x14ac:dyDescent="0.15">
      <c r="A935" s="223"/>
      <c r="B935" s="223"/>
      <c r="C935" s="223"/>
      <c r="D935" s="223"/>
      <c r="E935" s="223"/>
      <c r="F935" s="5"/>
      <c r="G935" s="223"/>
      <c r="H935" s="223"/>
      <c r="I935" s="223"/>
      <c r="J935" s="223"/>
      <c r="K935" s="223"/>
      <c r="L935" s="223"/>
      <c r="M935" s="223"/>
      <c r="N935" s="223"/>
      <c r="O935" s="223"/>
      <c r="P935" s="223"/>
      <c r="Q935" s="223"/>
      <c r="R935" s="223"/>
      <c r="S935" s="223"/>
    </row>
    <row r="936" spans="1:19" x14ac:dyDescent="0.15">
      <c r="A936" s="223"/>
      <c r="B936" s="223"/>
      <c r="C936" s="223"/>
      <c r="D936" s="223"/>
      <c r="E936" s="223"/>
      <c r="F936" s="5"/>
      <c r="G936" s="223"/>
      <c r="H936" s="223"/>
      <c r="I936" s="223"/>
      <c r="J936" s="223"/>
      <c r="K936" s="223"/>
      <c r="L936" s="223"/>
      <c r="M936" s="223"/>
      <c r="N936" s="223"/>
      <c r="O936" s="223"/>
      <c r="P936" s="223"/>
      <c r="Q936" s="223"/>
      <c r="R936" s="223"/>
      <c r="S936" s="223"/>
    </row>
    <row r="937" spans="1:19" x14ac:dyDescent="0.15">
      <c r="A937" s="223"/>
      <c r="B937" s="223"/>
      <c r="C937" s="223"/>
      <c r="D937" s="223"/>
      <c r="E937" s="223"/>
      <c r="F937" s="5"/>
      <c r="G937" s="223"/>
      <c r="H937" s="223"/>
      <c r="I937" s="223"/>
      <c r="J937" s="223"/>
      <c r="K937" s="223"/>
      <c r="L937" s="223"/>
      <c r="M937" s="223"/>
      <c r="N937" s="223"/>
      <c r="O937" s="223"/>
      <c r="P937" s="223"/>
      <c r="Q937" s="223"/>
      <c r="R937" s="223"/>
      <c r="S937" s="223"/>
    </row>
    <row r="938" spans="1:19" x14ac:dyDescent="0.15">
      <c r="A938" s="223"/>
      <c r="B938" s="223"/>
      <c r="C938" s="223"/>
      <c r="D938" s="223"/>
      <c r="E938" s="223"/>
      <c r="F938" s="5"/>
      <c r="G938" s="223"/>
      <c r="H938" s="223"/>
      <c r="I938" s="223"/>
      <c r="J938" s="223"/>
      <c r="K938" s="223"/>
      <c r="L938" s="223"/>
      <c r="M938" s="223"/>
      <c r="N938" s="223"/>
      <c r="O938" s="223"/>
      <c r="P938" s="223"/>
      <c r="Q938" s="223"/>
      <c r="R938" s="223"/>
      <c r="S938" s="223"/>
    </row>
    <row r="939" spans="1:19" x14ac:dyDescent="0.15">
      <c r="A939" s="223"/>
      <c r="B939" s="223"/>
      <c r="C939" s="223"/>
      <c r="D939" s="223"/>
      <c r="E939" s="223"/>
      <c r="F939" s="5"/>
      <c r="G939" s="223"/>
      <c r="H939" s="223"/>
      <c r="I939" s="223"/>
      <c r="J939" s="223"/>
      <c r="K939" s="223"/>
      <c r="L939" s="223"/>
      <c r="M939" s="223"/>
      <c r="N939" s="223"/>
      <c r="O939" s="223"/>
      <c r="P939" s="223"/>
      <c r="Q939" s="223"/>
      <c r="R939" s="223"/>
      <c r="S939" s="223"/>
    </row>
    <row r="940" spans="1:19" x14ac:dyDescent="0.15">
      <c r="A940" s="223"/>
      <c r="B940" s="223"/>
      <c r="C940" s="223"/>
      <c r="D940" s="223"/>
      <c r="E940" s="223"/>
      <c r="F940" s="5"/>
      <c r="G940" s="223"/>
      <c r="H940" s="223"/>
      <c r="I940" s="223"/>
      <c r="J940" s="223"/>
      <c r="K940" s="223"/>
      <c r="L940" s="223"/>
      <c r="M940" s="223"/>
      <c r="N940" s="223"/>
      <c r="O940" s="223"/>
      <c r="P940" s="223"/>
      <c r="Q940" s="223"/>
      <c r="R940" s="223"/>
      <c r="S940" s="223"/>
    </row>
    <row r="941" spans="1:19" x14ac:dyDescent="0.15">
      <c r="A941" s="223"/>
      <c r="B941" s="223"/>
      <c r="C941" s="223"/>
      <c r="D941" s="223"/>
      <c r="E941" s="223"/>
      <c r="F941" s="5"/>
      <c r="G941" s="223"/>
      <c r="H941" s="223"/>
      <c r="I941" s="223"/>
      <c r="J941" s="223"/>
      <c r="K941" s="223"/>
      <c r="L941" s="223"/>
      <c r="M941" s="223"/>
      <c r="N941" s="223"/>
      <c r="O941" s="223"/>
      <c r="P941" s="223"/>
      <c r="Q941" s="223"/>
      <c r="R941" s="223"/>
      <c r="S941" s="223"/>
    </row>
    <row r="942" spans="1:19" x14ac:dyDescent="0.15">
      <c r="A942" s="223"/>
      <c r="B942" s="223"/>
      <c r="C942" s="223"/>
      <c r="D942" s="223"/>
      <c r="E942" s="223"/>
      <c r="F942" s="5"/>
      <c r="G942" s="223"/>
      <c r="H942" s="223"/>
      <c r="I942" s="223"/>
      <c r="J942" s="223"/>
      <c r="K942" s="223"/>
      <c r="L942" s="223"/>
      <c r="M942" s="223"/>
      <c r="N942" s="223"/>
      <c r="O942" s="223"/>
      <c r="P942" s="223"/>
      <c r="Q942" s="223"/>
      <c r="R942" s="223"/>
      <c r="S942" s="223"/>
    </row>
    <row r="943" spans="1:19" x14ac:dyDescent="0.15">
      <c r="A943" s="223"/>
      <c r="B943" s="223"/>
      <c r="C943" s="223"/>
      <c r="D943" s="223"/>
      <c r="E943" s="223"/>
      <c r="F943" s="5"/>
      <c r="G943" s="223"/>
      <c r="H943" s="223"/>
      <c r="I943" s="223"/>
      <c r="J943" s="223"/>
      <c r="K943" s="223"/>
      <c r="L943" s="223"/>
      <c r="M943" s="223"/>
      <c r="N943" s="223"/>
      <c r="O943" s="223"/>
      <c r="P943" s="223"/>
      <c r="Q943" s="223"/>
      <c r="R943" s="223"/>
      <c r="S943" s="223"/>
    </row>
    <row r="944" spans="1:19" x14ac:dyDescent="0.15">
      <c r="A944" s="223"/>
      <c r="B944" s="223"/>
      <c r="C944" s="223"/>
      <c r="D944" s="223"/>
      <c r="E944" s="223"/>
      <c r="F944" s="5"/>
      <c r="G944" s="223"/>
      <c r="H944" s="223"/>
      <c r="I944" s="223"/>
      <c r="J944" s="223"/>
      <c r="K944" s="223"/>
      <c r="L944" s="223"/>
      <c r="M944" s="223"/>
      <c r="N944" s="223"/>
      <c r="O944" s="223"/>
      <c r="P944" s="223"/>
      <c r="Q944" s="223"/>
      <c r="R944" s="223"/>
      <c r="S944" s="223"/>
    </row>
    <row r="945" spans="1:19" x14ac:dyDescent="0.15">
      <c r="A945" s="223"/>
      <c r="B945" s="223"/>
      <c r="C945" s="223"/>
      <c r="D945" s="223"/>
      <c r="E945" s="223"/>
      <c r="F945" s="5"/>
      <c r="G945" s="223"/>
      <c r="H945" s="223"/>
      <c r="I945" s="223"/>
      <c r="J945" s="223"/>
      <c r="K945" s="223"/>
      <c r="L945" s="223"/>
      <c r="M945" s="223"/>
      <c r="N945" s="223"/>
      <c r="O945" s="223"/>
      <c r="P945" s="223"/>
      <c r="Q945" s="223"/>
      <c r="R945" s="223"/>
      <c r="S945" s="223"/>
    </row>
    <row r="946" spans="1:19" x14ac:dyDescent="0.15">
      <c r="A946" s="223"/>
      <c r="B946" s="223"/>
      <c r="C946" s="223"/>
      <c r="D946" s="223"/>
      <c r="E946" s="223"/>
      <c r="F946" s="5"/>
      <c r="G946" s="223"/>
      <c r="H946" s="223"/>
      <c r="I946" s="223"/>
      <c r="J946" s="223"/>
      <c r="K946" s="223"/>
      <c r="L946" s="223"/>
      <c r="M946" s="223"/>
      <c r="N946" s="223"/>
      <c r="O946" s="223"/>
      <c r="P946" s="223"/>
      <c r="Q946" s="223"/>
      <c r="R946" s="223"/>
      <c r="S946" s="223"/>
    </row>
    <row r="947" spans="1:19" x14ac:dyDescent="0.15">
      <c r="A947" s="223"/>
      <c r="B947" s="223"/>
      <c r="C947" s="223"/>
      <c r="D947" s="223"/>
      <c r="E947" s="223"/>
      <c r="F947" s="5"/>
      <c r="G947" s="223"/>
      <c r="H947" s="223"/>
      <c r="I947" s="223"/>
      <c r="J947" s="223"/>
      <c r="K947" s="223"/>
      <c r="L947" s="223"/>
      <c r="M947" s="223"/>
      <c r="N947" s="223"/>
      <c r="O947" s="223"/>
      <c r="P947" s="223"/>
      <c r="Q947" s="223"/>
      <c r="R947" s="223"/>
      <c r="S947" s="223"/>
    </row>
    <row r="948" spans="1:19" x14ac:dyDescent="0.15">
      <c r="A948" s="223"/>
      <c r="B948" s="223"/>
      <c r="C948" s="223"/>
      <c r="D948" s="223"/>
      <c r="E948" s="223"/>
      <c r="F948" s="5"/>
      <c r="G948" s="223"/>
      <c r="H948" s="223"/>
      <c r="I948" s="223"/>
      <c r="J948" s="223"/>
      <c r="K948" s="223"/>
      <c r="L948" s="223"/>
      <c r="M948" s="223"/>
      <c r="N948" s="223"/>
      <c r="O948" s="223"/>
      <c r="P948" s="223"/>
      <c r="Q948" s="223"/>
      <c r="R948" s="223"/>
      <c r="S948" s="223"/>
    </row>
    <row r="949" spans="1:19" x14ac:dyDescent="0.15">
      <c r="A949" s="223"/>
      <c r="B949" s="223"/>
      <c r="C949" s="223"/>
      <c r="D949" s="223"/>
      <c r="E949" s="223"/>
      <c r="F949" s="5"/>
      <c r="G949" s="223"/>
      <c r="H949" s="223"/>
      <c r="I949" s="223"/>
      <c r="J949" s="223"/>
      <c r="K949" s="223"/>
      <c r="L949" s="223"/>
      <c r="M949" s="223"/>
      <c r="N949" s="223"/>
      <c r="O949" s="223"/>
      <c r="P949" s="223"/>
      <c r="Q949" s="223"/>
      <c r="R949" s="223"/>
      <c r="S949" s="223"/>
    </row>
    <row r="950" spans="1:19" x14ac:dyDescent="0.15">
      <c r="A950" s="223"/>
      <c r="B950" s="223"/>
      <c r="C950" s="223"/>
      <c r="D950" s="223"/>
      <c r="E950" s="223"/>
      <c r="F950" s="5"/>
      <c r="G950" s="223"/>
      <c r="H950" s="223"/>
      <c r="I950" s="223"/>
      <c r="J950" s="223"/>
      <c r="K950" s="223"/>
      <c r="L950" s="223"/>
      <c r="M950" s="223"/>
      <c r="N950" s="223"/>
      <c r="O950" s="223"/>
      <c r="P950" s="223"/>
      <c r="Q950" s="223"/>
      <c r="R950" s="223"/>
      <c r="S950" s="223"/>
    </row>
    <row r="951" spans="1:19" x14ac:dyDescent="0.15">
      <c r="A951" s="223"/>
      <c r="B951" s="223"/>
      <c r="C951" s="223"/>
      <c r="D951" s="223"/>
      <c r="E951" s="223"/>
      <c r="F951" s="5"/>
      <c r="G951" s="223"/>
      <c r="H951" s="223"/>
      <c r="I951" s="223"/>
      <c r="J951" s="223"/>
      <c r="K951" s="223"/>
      <c r="L951" s="223"/>
      <c r="M951" s="223"/>
      <c r="N951" s="223"/>
      <c r="O951" s="223"/>
      <c r="P951" s="223"/>
      <c r="Q951" s="223"/>
      <c r="R951" s="223"/>
      <c r="S951" s="223"/>
    </row>
    <row r="952" spans="1:19" x14ac:dyDescent="0.15">
      <c r="A952" s="223"/>
      <c r="B952" s="223"/>
      <c r="C952" s="223"/>
      <c r="D952" s="223"/>
      <c r="E952" s="223"/>
      <c r="F952" s="5"/>
      <c r="G952" s="223"/>
      <c r="H952" s="223"/>
      <c r="I952" s="223"/>
      <c r="J952" s="223"/>
      <c r="K952" s="223"/>
      <c r="L952" s="223"/>
      <c r="M952" s="223"/>
      <c r="N952" s="223"/>
      <c r="O952" s="223"/>
      <c r="P952" s="223"/>
      <c r="Q952" s="223"/>
      <c r="R952" s="223"/>
      <c r="S952" s="223"/>
    </row>
    <row r="953" spans="1:19" x14ac:dyDescent="0.15">
      <c r="A953" s="223"/>
      <c r="B953" s="223"/>
      <c r="C953" s="223"/>
      <c r="D953" s="223"/>
      <c r="E953" s="223"/>
      <c r="F953" s="5"/>
      <c r="G953" s="223"/>
      <c r="H953" s="223"/>
      <c r="I953" s="223"/>
      <c r="J953" s="223"/>
      <c r="K953" s="223"/>
      <c r="L953" s="223"/>
      <c r="M953" s="223"/>
      <c r="N953" s="223"/>
      <c r="O953" s="223"/>
      <c r="P953" s="223"/>
      <c r="Q953" s="223"/>
      <c r="R953" s="223"/>
      <c r="S953" s="223"/>
    </row>
    <row r="954" spans="1:19" x14ac:dyDescent="0.15">
      <c r="A954" s="223"/>
      <c r="B954" s="223"/>
      <c r="C954" s="223"/>
      <c r="D954" s="223"/>
      <c r="E954" s="223"/>
      <c r="F954" s="5"/>
      <c r="G954" s="223"/>
      <c r="H954" s="223"/>
      <c r="I954" s="223"/>
      <c r="J954" s="223"/>
      <c r="K954" s="223"/>
      <c r="L954" s="223"/>
      <c r="M954" s="223"/>
      <c r="N954" s="223"/>
      <c r="O954" s="223"/>
      <c r="P954" s="223"/>
      <c r="Q954" s="223"/>
      <c r="R954" s="223"/>
      <c r="S954" s="223"/>
    </row>
    <row r="955" spans="1:19" x14ac:dyDescent="0.15">
      <c r="A955" s="223"/>
      <c r="B955" s="223"/>
      <c r="C955" s="223"/>
      <c r="D955" s="223"/>
      <c r="E955" s="223"/>
      <c r="F955" s="5"/>
      <c r="G955" s="223"/>
      <c r="H955" s="223"/>
      <c r="I955" s="223"/>
      <c r="J955" s="223"/>
      <c r="K955" s="223"/>
      <c r="L955" s="223"/>
      <c r="M955" s="223"/>
      <c r="N955" s="223"/>
      <c r="O955" s="223"/>
      <c r="P955" s="223"/>
      <c r="Q955" s="223"/>
      <c r="R955" s="223"/>
      <c r="S955" s="223"/>
    </row>
    <row r="956" spans="1:19" x14ac:dyDescent="0.15">
      <c r="A956" s="223"/>
      <c r="B956" s="223"/>
      <c r="C956" s="223"/>
      <c r="D956" s="223"/>
      <c r="E956" s="223"/>
      <c r="F956" s="5"/>
      <c r="G956" s="223"/>
      <c r="H956" s="223"/>
      <c r="I956" s="223"/>
      <c r="J956" s="223"/>
      <c r="K956" s="223"/>
      <c r="L956" s="223"/>
      <c r="M956" s="223"/>
      <c r="N956" s="223"/>
      <c r="O956" s="223"/>
      <c r="P956" s="223"/>
      <c r="Q956" s="223"/>
      <c r="R956" s="223"/>
      <c r="S956" s="223"/>
    </row>
    <row r="957" spans="1:19" x14ac:dyDescent="0.15">
      <c r="A957" s="223"/>
      <c r="B957" s="223"/>
      <c r="C957" s="223"/>
      <c r="D957" s="223"/>
      <c r="E957" s="223"/>
      <c r="F957" s="5"/>
      <c r="G957" s="223"/>
      <c r="H957" s="223"/>
      <c r="I957" s="223"/>
      <c r="J957" s="223"/>
      <c r="K957" s="223"/>
      <c r="L957" s="223"/>
      <c r="M957" s="223"/>
      <c r="N957" s="223"/>
      <c r="O957" s="223"/>
      <c r="P957" s="223"/>
      <c r="Q957" s="223"/>
      <c r="R957" s="223"/>
      <c r="S957" s="223"/>
    </row>
    <row r="958" spans="1:19" x14ac:dyDescent="0.15">
      <c r="A958" s="223"/>
      <c r="B958" s="223"/>
      <c r="C958" s="223"/>
      <c r="D958" s="223"/>
      <c r="E958" s="223"/>
      <c r="F958" s="5"/>
      <c r="G958" s="223"/>
      <c r="H958" s="223"/>
      <c r="I958" s="223"/>
      <c r="J958" s="223"/>
      <c r="K958" s="223"/>
      <c r="L958" s="223"/>
      <c r="M958" s="223"/>
      <c r="N958" s="223"/>
      <c r="O958" s="223"/>
      <c r="P958" s="223"/>
      <c r="Q958" s="223"/>
      <c r="R958" s="223"/>
      <c r="S958" s="223"/>
    </row>
    <row r="959" spans="1:19" x14ac:dyDescent="0.15">
      <c r="A959" s="223"/>
      <c r="B959" s="223"/>
      <c r="C959" s="223"/>
      <c r="D959" s="223"/>
      <c r="E959" s="223"/>
      <c r="F959" s="5"/>
      <c r="G959" s="223"/>
      <c r="H959" s="223"/>
      <c r="I959" s="223"/>
      <c r="J959" s="223"/>
      <c r="K959" s="223"/>
      <c r="L959" s="223"/>
      <c r="M959" s="223"/>
      <c r="N959" s="223"/>
      <c r="O959" s="223"/>
      <c r="P959" s="223"/>
      <c r="Q959" s="223"/>
      <c r="R959" s="223"/>
      <c r="S959" s="223"/>
    </row>
    <row r="960" spans="1:19" x14ac:dyDescent="0.15">
      <c r="A960" s="223"/>
      <c r="B960" s="223"/>
      <c r="C960" s="223"/>
      <c r="D960" s="223"/>
      <c r="E960" s="223"/>
      <c r="F960" s="5"/>
      <c r="G960" s="223"/>
      <c r="H960" s="223"/>
      <c r="I960" s="223"/>
      <c r="J960" s="223"/>
      <c r="K960" s="223"/>
      <c r="L960" s="223"/>
      <c r="M960" s="223"/>
      <c r="N960" s="223"/>
      <c r="O960" s="223"/>
      <c r="P960" s="223"/>
      <c r="Q960" s="223"/>
      <c r="R960" s="223"/>
      <c r="S960" s="223"/>
    </row>
    <row r="961" spans="1:19" x14ac:dyDescent="0.15">
      <c r="A961" s="223"/>
      <c r="B961" s="223"/>
      <c r="C961" s="223"/>
      <c r="D961" s="223"/>
      <c r="E961" s="223"/>
      <c r="F961" s="5"/>
      <c r="G961" s="223"/>
      <c r="H961" s="223"/>
      <c r="I961" s="223"/>
      <c r="J961" s="223"/>
      <c r="K961" s="223"/>
      <c r="L961" s="223"/>
      <c r="M961" s="223"/>
      <c r="N961" s="223"/>
      <c r="O961" s="223"/>
      <c r="P961" s="223"/>
      <c r="Q961" s="223"/>
      <c r="R961" s="223"/>
      <c r="S961" s="223"/>
    </row>
    <row r="962" spans="1:19" x14ac:dyDescent="0.15">
      <c r="A962" s="223"/>
      <c r="B962" s="223"/>
      <c r="C962" s="223"/>
      <c r="D962" s="223"/>
      <c r="E962" s="223"/>
      <c r="F962" s="5"/>
      <c r="G962" s="223"/>
      <c r="H962" s="223"/>
      <c r="I962" s="223"/>
      <c r="J962" s="223"/>
      <c r="K962" s="223"/>
      <c r="L962" s="223"/>
      <c r="M962" s="223"/>
      <c r="N962" s="223"/>
      <c r="O962" s="223"/>
      <c r="P962" s="223"/>
      <c r="Q962" s="223"/>
      <c r="R962" s="223"/>
      <c r="S962" s="223"/>
    </row>
    <row r="963" spans="1:19" x14ac:dyDescent="0.15">
      <c r="A963" s="223"/>
      <c r="B963" s="223"/>
      <c r="C963" s="223"/>
      <c r="D963" s="223"/>
      <c r="E963" s="223"/>
      <c r="F963" s="5"/>
      <c r="G963" s="223"/>
      <c r="H963" s="223"/>
      <c r="I963" s="223"/>
      <c r="J963" s="223"/>
      <c r="K963" s="223"/>
      <c r="L963" s="223"/>
      <c r="M963" s="223"/>
      <c r="N963" s="223"/>
      <c r="O963" s="223"/>
      <c r="P963" s="223"/>
      <c r="Q963" s="223"/>
      <c r="R963" s="223"/>
      <c r="S963" s="223"/>
    </row>
    <row r="964" spans="1:19" x14ac:dyDescent="0.15">
      <c r="A964" s="223"/>
      <c r="B964" s="223"/>
      <c r="C964" s="223"/>
      <c r="D964" s="223"/>
      <c r="E964" s="223"/>
      <c r="F964" s="5"/>
      <c r="G964" s="223"/>
      <c r="H964" s="223"/>
      <c r="I964" s="223"/>
      <c r="J964" s="223"/>
      <c r="K964" s="223"/>
      <c r="L964" s="223"/>
      <c r="M964" s="223"/>
      <c r="N964" s="223"/>
      <c r="O964" s="223"/>
      <c r="P964" s="223"/>
      <c r="Q964" s="223"/>
      <c r="R964" s="223"/>
      <c r="S964" s="223"/>
    </row>
    <row r="965" spans="1:19" x14ac:dyDescent="0.15">
      <c r="A965" s="223"/>
      <c r="B965" s="223"/>
      <c r="C965" s="223"/>
      <c r="D965" s="223"/>
      <c r="E965" s="223"/>
      <c r="F965" s="5"/>
      <c r="G965" s="223"/>
      <c r="H965" s="223"/>
      <c r="I965" s="223"/>
      <c r="J965" s="223"/>
      <c r="K965" s="223"/>
      <c r="L965" s="223"/>
      <c r="M965" s="223"/>
      <c r="N965" s="223"/>
      <c r="O965" s="223"/>
      <c r="P965" s="223"/>
      <c r="Q965" s="223"/>
      <c r="R965" s="223"/>
      <c r="S965" s="223"/>
    </row>
    <row r="966" spans="1:19" x14ac:dyDescent="0.15">
      <c r="A966" s="223"/>
      <c r="B966" s="223"/>
      <c r="C966" s="223"/>
      <c r="D966" s="223"/>
      <c r="E966" s="223"/>
      <c r="F966" s="5"/>
      <c r="G966" s="223"/>
      <c r="H966" s="223"/>
      <c r="I966" s="223"/>
      <c r="J966" s="223"/>
      <c r="K966" s="223"/>
      <c r="L966" s="223"/>
      <c r="M966" s="223"/>
      <c r="N966" s="223"/>
      <c r="O966" s="223"/>
      <c r="P966" s="223"/>
      <c r="Q966" s="223"/>
      <c r="R966" s="223"/>
      <c r="S966" s="223"/>
    </row>
    <row r="967" spans="1:19" x14ac:dyDescent="0.15">
      <c r="A967" s="223"/>
      <c r="B967" s="223"/>
      <c r="C967" s="223"/>
      <c r="D967" s="223"/>
      <c r="E967" s="223"/>
      <c r="F967" s="5"/>
      <c r="G967" s="223"/>
      <c r="H967" s="223"/>
      <c r="I967" s="223"/>
      <c r="J967" s="223"/>
      <c r="K967" s="223"/>
      <c r="L967" s="223"/>
      <c r="M967" s="223"/>
      <c r="N967" s="223"/>
      <c r="O967" s="223"/>
      <c r="P967" s="223"/>
      <c r="Q967" s="223"/>
      <c r="R967" s="223"/>
      <c r="S967" s="223"/>
    </row>
    <row r="968" spans="1:19" x14ac:dyDescent="0.15">
      <c r="A968" s="223"/>
      <c r="B968" s="223"/>
      <c r="C968" s="223"/>
      <c r="D968" s="223"/>
      <c r="E968" s="223"/>
      <c r="F968" s="5"/>
      <c r="G968" s="223"/>
      <c r="H968" s="223"/>
      <c r="I968" s="223"/>
      <c r="J968" s="223"/>
      <c r="K968" s="223"/>
      <c r="L968" s="223"/>
      <c r="M968" s="223"/>
      <c r="N968" s="223"/>
      <c r="O968" s="223"/>
      <c r="P968" s="223"/>
      <c r="Q968" s="223"/>
      <c r="R968" s="223"/>
      <c r="S968" s="223"/>
    </row>
    <row r="969" spans="1:19" x14ac:dyDescent="0.15">
      <c r="A969" s="223"/>
      <c r="B969" s="223"/>
      <c r="C969" s="223"/>
      <c r="D969" s="223"/>
      <c r="E969" s="223"/>
      <c r="F969" s="5"/>
      <c r="G969" s="223"/>
      <c r="H969" s="223"/>
      <c r="I969" s="223"/>
      <c r="J969" s="223"/>
      <c r="K969" s="223"/>
      <c r="L969" s="223"/>
      <c r="M969" s="223"/>
      <c r="N969" s="223"/>
      <c r="O969" s="223"/>
      <c r="P969" s="223"/>
      <c r="Q969" s="223"/>
      <c r="R969" s="223"/>
      <c r="S969" s="223"/>
    </row>
    <row r="970" spans="1:19" x14ac:dyDescent="0.15">
      <c r="A970" s="223"/>
      <c r="B970" s="223"/>
      <c r="C970" s="223"/>
      <c r="D970" s="223"/>
      <c r="E970" s="223"/>
      <c r="F970" s="5"/>
      <c r="G970" s="223"/>
      <c r="H970" s="223"/>
      <c r="I970" s="223"/>
      <c r="J970" s="223"/>
      <c r="K970" s="223"/>
      <c r="L970" s="223"/>
      <c r="M970" s="223"/>
      <c r="N970" s="223"/>
      <c r="O970" s="223"/>
      <c r="P970" s="223"/>
      <c r="Q970" s="223"/>
      <c r="R970" s="223"/>
      <c r="S970" s="223"/>
    </row>
    <row r="971" spans="1:19" x14ac:dyDescent="0.15">
      <c r="A971" s="223"/>
      <c r="B971" s="223"/>
      <c r="C971" s="223"/>
      <c r="D971" s="223"/>
      <c r="E971" s="223"/>
      <c r="F971" s="5"/>
      <c r="G971" s="223"/>
      <c r="H971" s="223"/>
      <c r="I971" s="223"/>
      <c r="J971" s="223"/>
      <c r="K971" s="223"/>
      <c r="L971" s="223"/>
      <c r="M971" s="223"/>
      <c r="N971" s="223"/>
      <c r="O971" s="223"/>
      <c r="P971" s="223"/>
      <c r="Q971" s="223"/>
      <c r="R971" s="223"/>
      <c r="S971" s="223"/>
    </row>
    <row r="972" spans="1:19" x14ac:dyDescent="0.15">
      <c r="A972" s="223"/>
      <c r="B972" s="223"/>
      <c r="C972" s="223"/>
      <c r="D972" s="223"/>
      <c r="E972" s="223"/>
      <c r="F972" s="5"/>
      <c r="G972" s="223"/>
      <c r="H972" s="223"/>
      <c r="I972" s="223"/>
      <c r="J972" s="223"/>
      <c r="K972" s="223"/>
      <c r="L972" s="223"/>
      <c r="M972" s="223"/>
      <c r="N972" s="223"/>
      <c r="O972" s="223"/>
      <c r="P972" s="223"/>
      <c r="Q972" s="223"/>
      <c r="R972" s="223"/>
      <c r="S972" s="223"/>
    </row>
    <row r="973" spans="1:19" x14ac:dyDescent="0.15">
      <c r="A973" s="223"/>
      <c r="B973" s="223"/>
      <c r="C973" s="223"/>
      <c r="D973" s="223"/>
      <c r="E973" s="223"/>
      <c r="F973" s="5"/>
      <c r="G973" s="223"/>
      <c r="H973" s="223"/>
      <c r="I973" s="223"/>
      <c r="J973" s="223"/>
      <c r="K973" s="223"/>
      <c r="L973" s="223"/>
      <c r="M973" s="223"/>
      <c r="N973" s="223"/>
      <c r="O973" s="223"/>
      <c r="P973" s="223"/>
      <c r="Q973" s="223"/>
      <c r="R973" s="223"/>
      <c r="S973" s="223"/>
    </row>
    <row r="974" spans="1:19" x14ac:dyDescent="0.15">
      <c r="A974" s="223"/>
      <c r="B974" s="223"/>
      <c r="C974" s="223"/>
      <c r="D974" s="223"/>
      <c r="E974" s="223"/>
      <c r="F974" s="5"/>
      <c r="G974" s="223"/>
      <c r="H974" s="223"/>
      <c r="I974" s="223"/>
      <c r="J974" s="223"/>
      <c r="K974" s="223"/>
      <c r="L974" s="223"/>
      <c r="M974" s="223"/>
      <c r="N974" s="223"/>
      <c r="O974" s="223"/>
      <c r="P974" s="223"/>
      <c r="Q974" s="223"/>
      <c r="R974" s="223"/>
      <c r="S974" s="223"/>
    </row>
    <row r="975" spans="1:19" x14ac:dyDescent="0.15">
      <c r="A975" s="223"/>
      <c r="B975" s="223"/>
      <c r="C975" s="223"/>
      <c r="D975" s="223"/>
      <c r="E975" s="223"/>
      <c r="F975" s="5"/>
      <c r="G975" s="223"/>
      <c r="H975" s="223"/>
      <c r="I975" s="223"/>
      <c r="J975" s="223"/>
      <c r="K975" s="223"/>
      <c r="L975" s="223"/>
      <c r="M975" s="223"/>
      <c r="N975" s="223"/>
      <c r="O975" s="223"/>
      <c r="P975" s="223"/>
      <c r="Q975" s="223"/>
      <c r="R975" s="223"/>
      <c r="S975" s="223"/>
    </row>
    <row r="976" spans="1:19" x14ac:dyDescent="0.15">
      <c r="A976" s="223"/>
      <c r="B976" s="223"/>
      <c r="C976" s="223"/>
      <c r="D976" s="223"/>
      <c r="E976" s="223"/>
      <c r="F976" s="5"/>
      <c r="G976" s="223"/>
      <c r="H976" s="223"/>
      <c r="I976" s="223"/>
      <c r="J976" s="223"/>
      <c r="K976" s="223"/>
      <c r="L976" s="223"/>
      <c r="M976" s="223"/>
      <c r="N976" s="223"/>
      <c r="O976" s="223"/>
      <c r="P976" s="223"/>
      <c r="Q976" s="223"/>
      <c r="R976" s="223"/>
      <c r="S976" s="223"/>
    </row>
    <row r="977" spans="1:19" x14ac:dyDescent="0.15">
      <c r="A977" s="223"/>
      <c r="B977" s="223"/>
      <c r="C977" s="223"/>
      <c r="D977" s="223"/>
      <c r="E977" s="223"/>
      <c r="F977" s="5"/>
      <c r="G977" s="223"/>
      <c r="H977" s="223"/>
      <c r="I977" s="223"/>
      <c r="J977" s="223"/>
      <c r="K977" s="223"/>
      <c r="L977" s="223"/>
      <c r="M977" s="223"/>
      <c r="N977" s="223"/>
      <c r="O977" s="223"/>
      <c r="P977" s="223"/>
      <c r="Q977" s="223"/>
      <c r="R977" s="223"/>
      <c r="S977" s="223"/>
    </row>
    <row r="978" spans="1:19" x14ac:dyDescent="0.15">
      <c r="A978" s="223"/>
      <c r="B978" s="223"/>
      <c r="C978" s="223"/>
      <c r="D978" s="223"/>
      <c r="E978" s="223"/>
      <c r="F978" s="5"/>
      <c r="G978" s="223"/>
      <c r="H978" s="223"/>
      <c r="I978" s="223"/>
      <c r="J978" s="223"/>
      <c r="K978" s="223"/>
      <c r="L978" s="223"/>
      <c r="M978" s="223"/>
      <c r="N978" s="223"/>
      <c r="O978" s="223"/>
      <c r="P978" s="223"/>
      <c r="Q978" s="223"/>
      <c r="R978" s="223"/>
      <c r="S978" s="223"/>
    </row>
    <row r="979" spans="1:19" x14ac:dyDescent="0.15">
      <c r="A979" s="223"/>
      <c r="B979" s="223"/>
      <c r="C979" s="223"/>
      <c r="D979" s="223"/>
      <c r="E979" s="223"/>
      <c r="F979" s="5"/>
      <c r="G979" s="223"/>
      <c r="H979" s="223"/>
      <c r="I979" s="223"/>
      <c r="J979" s="223"/>
      <c r="K979" s="223"/>
      <c r="L979" s="223"/>
      <c r="M979" s="223"/>
      <c r="N979" s="223"/>
      <c r="O979" s="223"/>
      <c r="P979" s="223"/>
      <c r="Q979" s="223"/>
      <c r="R979" s="223"/>
      <c r="S979" s="223"/>
    </row>
    <row r="980" spans="1:19" x14ac:dyDescent="0.15">
      <c r="A980" s="223"/>
      <c r="B980" s="223"/>
      <c r="C980" s="223"/>
      <c r="D980" s="223"/>
      <c r="E980" s="223"/>
      <c r="F980" s="5"/>
      <c r="G980" s="223"/>
      <c r="H980" s="223"/>
      <c r="I980" s="223"/>
      <c r="J980" s="223"/>
      <c r="K980" s="223"/>
      <c r="L980" s="223"/>
      <c r="M980" s="223"/>
      <c r="N980" s="223"/>
      <c r="O980" s="223"/>
      <c r="P980" s="223"/>
      <c r="Q980" s="223"/>
      <c r="R980" s="223"/>
      <c r="S980" s="223"/>
    </row>
    <row r="981" spans="1:19" x14ac:dyDescent="0.15">
      <c r="A981" s="223"/>
      <c r="B981" s="223"/>
      <c r="C981" s="223"/>
      <c r="D981" s="223"/>
      <c r="E981" s="223"/>
      <c r="F981" s="5"/>
      <c r="G981" s="223"/>
      <c r="H981" s="223"/>
      <c r="I981" s="223"/>
      <c r="J981" s="223"/>
      <c r="K981" s="223"/>
      <c r="L981" s="223"/>
      <c r="M981" s="223"/>
      <c r="N981" s="223"/>
      <c r="O981" s="223"/>
      <c r="P981" s="223"/>
      <c r="Q981" s="223"/>
      <c r="R981" s="223"/>
      <c r="S981" s="223"/>
    </row>
    <row r="982" spans="1:19" x14ac:dyDescent="0.15">
      <c r="A982" s="223"/>
      <c r="B982" s="223"/>
      <c r="C982" s="223"/>
      <c r="D982" s="223"/>
      <c r="E982" s="223"/>
      <c r="F982" s="5"/>
      <c r="G982" s="223"/>
      <c r="H982" s="223"/>
      <c r="I982" s="223"/>
      <c r="J982" s="223"/>
      <c r="K982" s="223"/>
      <c r="L982" s="223"/>
      <c r="M982" s="223"/>
      <c r="N982" s="223"/>
      <c r="O982" s="223"/>
      <c r="P982" s="223"/>
      <c r="Q982" s="223"/>
      <c r="R982" s="223"/>
      <c r="S982" s="223"/>
    </row>
    <row r="983" spans="1:19" x14ac:dyDescent="0.15">
      <c r="A983" s="223"/>
      <c r="B983" s="223"/>
      <c r="C983" s="223"/>
      <c r="D983" s="223"/>
      <c r="E983" s="223"/>
      <c r="F983" s="5"/>
      <c r="G983" s="223"/>
      <c r="H983" s="223"/>
      <c r="I983" s="223"/>
      <c r="J983" s="223"/>
      <c r="K983" s="223"/>
      <c r="L983" s="223"/>
      <c r="M983" s="223"/>
      <c r="N983" s="223"/>
      <c r="O983" s="223"/>
      <c r="P983" s="223"/>
      <c r="Q983" s="223"/>
      <c r="R983" s="223"/>
      <c r="S983" s="223"/>
    </row>
    <row r="984" spans="1:19" x14ac:dyDescent="0.15">
      <c r="A984" s="223"/>
      <c r="B984" s="223"/>
      <c r="C984" s="223"/>
      <c r="D984" s="223"/>
      <c r="E984" s="223"/>
      <c r="F984" s="5"/>
      <c r="G984" s="223"/>
      <c r="H984" s="223"/>
      <c r="I984" s="223"/>
      <c r="J984" s="223"/>
      <c r="K984" s="223"/>
      <c r="L984" s="223"/>
      <c r="M984" s="223"/>
      <c r="N984" s="223"/>
      <c r="O984" s="223"/>
      <c r="P984" s="223"/>
      <c r="Q984" s="223"/>
      <c r="R984" s="223"/>
      <c r="S984" s="223"/>
    </row>
    <row r="985" spans="1:19" x14ac:dyDescent="0.15">
      <c r="A985" s="223"/>
      <c r="B985" s="223"/>
      <c r="C985" s="223"/>
      <c r="D985" s="223"/>
      <c r="E985" s="223"/>
      <c r="F985" s="5"/>
      <c r="G985" s="223"/>
      <c r="H985" s="223"/>
      <c r="I985" s="223"/>
      <c r="J985" s="223"/>
      <c r="K985" s="223"/>
      <c r="L985" s="223"/>
      <c r="M985" s="223"/>
      <c r="N985" s="223"/>
      <c r="O985" s="223"/>
      <c r="P985" s="223"/>
      <c r="Q985" s="223"/>
      <c r="R985" s="223"/>
      <c r="S985" s="223"/>
    </row>
    <row r="986" spans="1:19" x14ac:dyDescent="0.15">
      <c r="A986" s="223"/>
      <c r="B986" s="223"/>
      <c r="C986" s="223"/>
      <c r="D986" s="223"/>
      <c r="E986" s="223"/>
      <c r="F986" s="5"/>
      <c r="G986" s="223"/>
      <c r="H986" s="223"/>
      <c r="I986" s="223"/>
      <c r="J986" s="223"/>
      <c r="K986" s="223"/>
      <c r="L986" s="223"/>
      <c r="M986" s="223"/>
      <c r="N986" s="223"/>
      <c r="O986" s="223"/>
      <c r="P986" s="223"/>
      <c r="Q986" s="223"/>
      <c r="R986" s="223"/>
      <c r="S986" s="223"/>
    </row>
    <row r="987" spans="1:19" x14ac:dyDescent="0.15">
      <c r="A987" s="223"/>
      <c r="B987" s="223"/>
      <c r="C987" s="223"/>
      <c r="D987" s="223"/>
      <c r="E987" s="223"/>
      <c r="F987" s="5"/>
      <c r="G987" s="223"/>
      <c r="H987" s="223"/>
      <c r="I987" s="223"/>
      <c r="J987" s="223"/>
      <c r="K987" s="223"/>
      <c r="L987" s="223"/>
      <c r="M987" s="223"/>
      <c r="N987" s="223"/>
      <c r="O987" s="223"/>
      <c r="P987" s="223"/>
      <c r="Q987" s="223"/>
      <c r="R987" s="223"/>
      <c r="S987" s="223"/>
    </row>
    <row r="988" spans="1:19" x14ac:dyDescent="0.15">
      <c r="A988" s="223"/>
      <c r="B988" s="223"/>
      <c r="C988" s="223"/>
      <c r="D988" s="223"/>
      <c r="E988" s="223"/>
      <c r="F988" s="5"/>
      <c r="G988" s="223"/>
      <c r="H988" s="223"/>
      <c r="I988" s="223"/>
      <c r="J988" s="223"/>
      <c r="K988" s="223"/>
      <c r="L988" s="223"/>
      <c r="M988" s="223"/>
      <c r="N988" s="223"/>
      <c r="O988" s="223"/>
      <c r="P988" s="223"/>
      <c r="Q988" s="223"/>
      <c r="R988" s="223"/>
      <c r="S988" s="223"/>
    </row>
    <row r="989" spans="1:19" x14ac:dyDescent="0.15">
      <c r="A989" s="223"/>
      <c r="B989" s="223"/>
      <c r="C989" s="223"/>
      <c r="D989" s="223"/>
      <c r="E989" s="223"/>
      <c r="F989" s="5"/>
      <c r="G989" s="223"/>
      <c r="H989" s="223"/>
      <c r="I989" s="223"/>
      <c r="J989" s="223"/>
      <c r="K989" s="223"/>
      <c r="L989" s="223"/>
      <c r="M989" s="223"/>
      <c r="N989" s="223"/>
      <c r="O989" s="223"/>
      <c r="P989" s="223"/>
      <c r="Q989" s="223"/>
      <c r="R989" s="223"/>
      <c r="S989" s="223"/>
    </row>
    <row r="990" spans="1:19" x14ac:dyDescent="0.15">
      <c r="A990" s="223"/>
      <c r="B990" s="223"/>
      <c r="C990" s="223"/>
      <c r="D990" s="223"/>
      <c r="E990" s="223"/>
      <c r="F990" s="5"/>
      <c r="G990" s="223"/>
      <c r="H990" s="223"/>
      <c r="I990" s="223"/>
      <c r="J990" s="223"/>
      <c r="K990" s="223"/>
      <c r="L990" s="223"/>
      <c r="M990" s="223"/>
      <c r="N990" s="223"/>
      <c r="O990" s="223"/>
      <c r="P990" s="223"/>
      <c r="Q990" s="223"/>
      <c r="R990" s="223"/>
      <c r="S990" s="223"/>
    </row>
    <row r="991" spans="1:19" x14ac:dyDescent="0.15">
      <c r="A991" s="223"/>
      <c r="B991" s="223"/>
      <c r="C991" s="223"/>
      <c r="D991" s="223"/>
      <c r="E991" s="223"/>
      <c r="F991" s="5"/>
      <c r="G991" s="223"/>
      <c r="H991" s="223"/>
      <c r="I991" s="223"/>
      <c r="J991" s="223"/>
      <c r="K991" s="223"/>
      <c r="L991" s="223"/>
      <c r="M991" s="223"/>
      <c r="N991" s="223"/>
      <c r="O991" s="223"/>
      <c r="P991" s="223"/>
      <c r="Q991" s="223"/>
      <c r="R991" s="223"/>
      <c r="S991" s="223"/>
    </row>
    <row r="992" spans="1:19" x14ac:dyDescent="0.15">
      <c r="A992" s="223"/>
      <c r="B992" s="223"/>
      <c r="C992" s="223"/>
      <c r="D992" s="223"/>
      <c r="E992" s="223"/>
      <c r="F992" s="5"/>
      <c r="G992" s="223"/>
      <c r="H992" s="223"/>
      <c r="I992" s="223"/>
      <c r="J992" s="223"/>
      <c r="K992" s="223"/>
      <c r="L992" s="223"/>
      <c r="M992" s="223"/>
      <c r="N992" s="223"/>
      <c r="O992" s="223"/>
      <c r="P992" s="223"/>
      <c r="Q992" s="223"/>
      <c r="R992" s="223"/>
      <c r="S992" s="223"/>
    </row>
    <row r="993" spans="1:19" x14ac:dyDescent="0.15">
      <c r="A993" s="223"/>
      <c r="B993" s="223"/>
      <c r="C993" s="223"/>
      <c r="D993" s="223"/>
      <c r="E993" s="223"/>
      <c r="F993" s="5"/>
      <c r="G993" s="223"/>
      <c r="H993" s="223"/>
      <c r="I993" s="223"/>
      <c r="J993" s="223"/>
      <c r="K993" s="223"/>
      <c r="L993" s="223"/>
      <c r="M993" s="223"/>
      <c r="N993" s="223"/>
      <c r="O993" s="223"/>
      <c r="P993" s="223"/>
      <c r="Q993" s="223"/>
      <c r="R993" s="223"/>
      <c r="S993" s="223"/>
    </row>
    <row r="994" spans="1:19" x14ac:dyDescent="0.15">
      <c r="A994" s="223"/>
      <c r="B994" s="223"/>
      <c r="C994" s="223"/>
      <c r="D994" s="223"/>
      <c r="E994" s="223"/>
      <c r="F994" s="5"/>
      <c r="G994" s="223"/>
      <c r="H994" s="223"/>
      <c r="I994" s="223"/>
      <c r="J994" s="223"/>
      <c r="K994" s="223"/>
      <c r="L994" s="223"/>
      <c r="M994" s="223"/>
      <c r="N994" s="223"/>
      <c r="O994" s="223"/>
      <c r="P994" s="223"/>
      <c r="Q994" s="223"/>
      <c r="R994" s="223"/>
      <c r="S994" s="223"/>
    </row>
    <row r="995" spans="1:19" x14ac:dyDescent="0.15">
      <c r="A995" s="223"/>
      <c r="B995" s="223"/>
      <c r="C995" s="223"/>
      <c r="D995" s="223"/>
      <c r="E995" s="223"/>
      <c r="F995" s="5"/>
      <c r="G995" s="223"/>
      <c r="H995" s="223"/>
      <c r="I995" s="223"/>
      <c r="J995" s="223"/>
      <c r="K995" s="223"/>
      <c r="L995" s="223"/>
      <c r="M995" s="223"/>
      <c r="N995" s="223"/>
      <c r="O995" s="223"/>
      <c r="P995" s="223"/>
      <c r="Q995" s="223"/>
      <c r="R995" s="223"/>
      <c r="S995" s="223"/>
    </row>
    <row r="996" spans="1:19" x14ac:dyDescent="0.15">
      <c r="A996" s="223"/>
      <c r="B996" s="223"/>
      <c r="C996" s="223"/>
      <c r="D996" s="223"/>
      <c r="E996" s="223"/>
      <c r="F996" s="5"/>
      <c r="G996" s="223"/>
      <c r="H996" s="223"/>
      <c r="I996" s="223"/>
      <c r="J996" s="223"/>
      <c r="K996" s="223"/>
      <c r="L996" s="223"/>
      <c r="M996" s="223"/>
      <c r="N996" s="223"/>
      <c r="O996" s="223"/>
      <c r="P996" s="223"/>
      <c r="Q996" s="223"/>
      <c r="R996" s="223"/>
      <c r="S996" s="223"/>
    </row>
    <row r="997" spans="1:19" x14ac:dyDescent="0.15">
      <c r="A997" s="223"/>
      <c r="B997" s="223"/>
      <c r="C997" s="223"/>
      <c r="D997" s="223"/>
      <c r="E997" s="223"/>
      <c r="F997" s="5"/>
      <c r="G997" s="223"/>
      <c r="H997" s="223"/>
      <c r="I997" s="223"/>
      <c r="J997" s="223"/>
      <c r="K997" s="223"/>
      <c r="L997" s="223"/>
      <c r="M997" s="223"/>
      <c r="N997" s="223"/>
      <c r="O997" s="223"/>
      <c r="P997" s="223"/>
      <c r="Q997" s="223"/>
      <c r="R997" s="223"/>
      <c r="S997" s="223"/>
    </row>
    <row r="998" spans="1:19" x14ac:dyDescent="0.15">
      <c r="A998" s="223"/>
      <c r="B998" s="223"/>
      <c r="C998" s="223"/>
      <c r="D998" s="223"/>
      <c r="E998" s="223"/>
      <c r="F998" s="5"/>
      <c r="G998" s="223"/>
      <c r="H998" s="223"/>
      <c r="I998" s="223"/>
      <c r="J998" s="223"/>
      <c r="K998" s="223"/>
      <c r="L998" s="223"/>
      <c r="M998" s="223"/>
      <c r="N998" s="223"/>
      <c r="O998" s="223"/>
      <c r="P998" s="223"/>
      <c r="Q998" s="223"/>
      <c r="R998" s="223"/>
      <c r="S998" s="223"/>
    </row>
    <row r="999" spans="1:19" x14ac:dyDescent="0.15">
      <c r="A999" s="223"/>
      <c r="B999" s="223"/>
      <c r="C999" s="223"/>
      <c r="D999" s="223"/>
      <c r="E999" s="223"/>
      <c r="F999" s="5"/>
      <c r="G999" s="223"/>
      <c r="H999" s="223"/>
      <c r="I999" s="223"/>
      <c r="J999" s="223"/>
      <c r="K999" s="223"/>
      <c r="L999" s="223"/>
      <c r="M999" s="223"/>
      <c r="N999" s="223"/>
      <c r="O999" s="223"/>
      <c r="P999" s="223"/>
      <c r="Q999" s="223"/>
      <c r="R999" s="223"/>
      <c r="S999" s="223"/>
    </row>
    <row r="1000" spans="1:19" x14ac:dyDescent="0.15">
      <c r="A1000" s="223"/>
      <c r="B1000" s="223"/>
      <c r="C1000" s="223"/>
      <c r="D1000" s="223"/>
      <c r="E1000" s="223"/>
      <c r="F1000" s="5"/>
      <c r="G1000" s="223"/>
      <c r="H1000" s="223"/>
      <c r="I1000" s="223"/>
      <c r="J1000" s="223"/>
      <c r="K1000" s="223"/>
      <c r="L1000" s="223"/>
      <c r="M1000" s="223"/>
      <c r="N1000" s="223"/>
      <c r="O1000" s="223"/>
      <c r="P1000" s="223"/>
      <c r="Q1000" s="223"/>
      <c r="R1000" s="223"/>
      <c r="S1000" s="223"/>
    </row>
    <row r="1001" spans="1:19" x14ac:dyDescent="0.15">
      <c r="A1001" s="223"/>
      <c r="B1001" s="223"/>
      <c r="C1001" s="223"/>
      <c r="D1001" s="223"/>
      <c r="E1001" s="223"/>
      <c r="F1001" s="5"/>
      <c r="G1001" s="223"/>
      <c r="H1001" s="223"/>
      <c r="I1001" s="223"/>
      <c r="J1001" s="223"/>
      <c r="K1001" s="223"/>
      <c r="L1001" s="223"/>
      <c r="M1001" s="223"/>
      <c r="N1001" s="223"/>
      <c r="O1001" s="223"/>
      <c r="P1001" s="223"/>
      <c r="Q1001" s="223"/>
      <c r="R1001" s="223"/>
      <c r="S1001" s="223"/>
    </row>
    <row r="1002" spans="1:19" x14ac:dyDescent="0.15">
      <c r="A1002" s="223"/>
      <c r="B1002" s="223"/>
      <c r="C1002" s="223"/>
      <c r="D1002" s="223"/>
      <c r="E1002" s="223"/>
      <c r="F1002" s="5"/>
      <c r="G1002" s="223"/>
      <c r="H1002" s="223"/>
      <c r="I1002" s="223"/>
      <c r="J1002" s="223"/>
      <c r="K1002" s="223"/>
      <c r="L1002" s="223"/>
      <c r="M1002" s="223"/>
      <c r="N1002" s="223"/>
      <c r="O1002" s="223"/>
      <c r="P1002" s="223"/>
      <c r="Q1002" s="223"/>
      <c r="R1002" s="223"/>
      <c r="S1002" s="223"/>
    </row>
    <row r="1003" spans="1:19" x14ac:dyDescent="0.15">
      <c r="A1003" s="223"/>
      <c r="B1003" s="223"/>
      <c r="C1003" s="223"/>
      <c r="D1003" s="223"/>
      <c r="E1003" s="223"/>
      <c r="F1003" s="5"/>
      <c r="G1003" s="223"/>
      <c r="H1003" s="223"/>
      <c r="I1003" s="223"/>
      <c r="J1003" s="223"/>
      <c r="K1003" s="223"/>
      <c r="L1003" s="223"/>
      <c r="M1003" s="223"/>
      <c r="N1003" s="223"/>
      <c r="O1003" s="223"/>
      <c r="P1003" s="223"/>
      <c r="Q1003" s="223"/>
      <c r="R1003" s="223"/>
      <c r="S1003" s="223"/>
    </row>
    <row r="1004" spans="1:19" x14ac:dyDescent="0.15">
      <c r="A1004" s="223"/>
      <c r="B1004" s="223"/>
      <c r="C1004" s="223"/>
      <c r="D1004" s="223"/>
      <c r="E1004" s="223"/>
      <c r="F1004" s="5"/>
      <c r="G1004" s="223"/>
      <c r="H1004" s="223"/>
      <c r="I1004" s="223"/>
      <c r="J1004" s="223"/>
      <c r="K1004" s="223"/>
      <c r="L1004" s="223"/>
      <c r="M1004" s="223"/>
      <c r="N1004" s="223"/>
      <c r="O1004" s="223"/>
      <c r="P1004" s="223"/>
      <c r="Q1004" s="223"/>
      <c r="R1004" s="223"/>
      <c r="S1004" s="223"/>
    </row>
    <row r="1005" spans="1:19" x14ac:dyDescent="0.15">
      <c r="A1005" s="223"/>
      <c r="B1005" s="223"/>
      <c r="C1005" s="223"/>
      <c r="D1005" s="223"/>
      <c r="E1005" s="223"/>
      <c r="F1005" s="5"/>
      <c r="G1005" s="223"/>
      <c r="H1005" s="223"/>
      <c r="I1005" s="223"/>
      <c r="J1005" s="223"/>
      <c r="K1005" s="223"/>
      <c r="L1005" s="223"/>
      <c r="M1005" s="223"/>
      <c r="N1005" s="223"/>
      <c r="O1005" s="223"/>
      <c r="P1005" s="223"/>
      <c r="Q1005" s="223"/>
      <c r="R1005" s="223"/>
      <c r="S1005" s="223"/>
    </row>
    <row r="1006" spans="1:19" x14ac:dyDescent="0.15">
      <c r="A1006" s="223"/>
      <c r="B1006" s="223"/>
      <c r="C1006" s="223"/>
      <c r="D1006" s="223"/>
      <c r="E1006" s="223"/>
      <c r="F1006" s="5"/>
      <c r="G1006" s="223"/>
      <c r="H1006" s="223"/>
      <c r="I1006" s="223"/>
      <c r="J1006" s="223"/>
      <c r="K1006" s="223"/>
      <c r="L1006" s="223"/>
      <c r="M1006" s="223"/>
      <c r="N1006" s="223"/>
      <c r="O1006" s="223"/>
      <c r="P1006" s="223"/>
      <c r="Q1006" s="223"/>
      <c r="R1006" s="223"/>
      <c r="S1006" s="223"/>
    </row>
    <row r="1007" spans="1:19" x14ac:dyDescent="0.15">
      <c r="A1007" s="223"/>
      <c r="B1007" s="223"/>
      <c r="C1007" s="223"/>
      <c r="D1007" s="223"/>
      <c r="E1007" s="223"/>
      <c r="F1007" s="5"/>
      <c r="G1007" s="223"/>
      <c r="H1007" s="223"/>
      <c r="I1007" s="223"/>
      <c r="J1007" s="223"/>
      <c r="K1007" s="223"/>
      <c r="L1007" s="223"/>
      <c r="M1007" s="223"/>
      <c r="N1007" s="223"/>
      <c r="O1007" s="223"/>
      <c r="P1007" s="223"/>
      <c r="Q1007" s="223"/>
      <c r="R1007" s="223"/>
      <c r="S1007" s="223"/>
    </row>
    <row r="1008" spans="1:19" x14ac:dyDescent="0.15">
      <c r="A1008" s="223"/>
      <c r="B1008" s="223"/>
      <c r="C1008" s="223"/>
      <c r="D1008" s="223"/>
      <c r="E1008" s="223"/>
      <c r="F1008" s="5"/>
      <c r="G1008" s="223"/>
      <c r="H1008" s="223"/>
      <c r="I1008" s="223"/>
      <c r="J1008" s="223"/>
      <c r="K1008" s="223"/>
      <c r="L1008" s="223"/>
      <c r="M1008" s="223"/>
      <c r="N1008" s="223"/>
      <c r="O1008" s="223"/>
      <c r="P1008" s="223"/>
      <c r="Q1008" s="223"/>
      <c r="R1008" s="223"/>
      <c r="S1008" s="223"/>
    </row>
  </sheetData>
  <autoFilter ref="A4:U183"/>
  <sortState ref="B16:R27">
    <sortCondition ref="B15"/>
  </sortState>
  <mergeCells count="18">
    <mergeCell ref="S3:S4"/>
    <mergeCell ref="A3:A4"/>
    <mergeCell ref="B3:B4"/>
    <mergeCell ref="C3:C4"/>
    <mergeCell ref="D3:D4"/>
    <mergeCell ref="A1:R1"/>
    <mergeCell ref="N3:Q3"/>
    <mergeCell ref="K3:K4"/>
    <mergeCell ref="L3:L4"/>
    <mergeCell ref="R3:R4"/>
    <mergeCell ref="J3:J4"/>
    <mergeCell ref="E3:E4"/>
    <mergeCell ref="F3:F4"/>
    <mergeCell ref="G3:G4"/>
    <mergeCell ref="H3:H4"/>
    <mergeCell ref="I3:I4"/>
    <mergeCell ref="S89:S92"/>
    <mergeCell ref="S96:S100"/>
  </mergeCells>
  <phoneticPr fontId="20" type="noConversion"/>
  <pageMargins left="0.64" right="0.15748031496063" top="0.31496062992126" bottom="0.64" header="0.47244094488188998" footer="0.196850393700787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发放单位明细</vt:lpstr>
      <vt:lpstr>人员花名册</vt:lpstr>
      <vt:lpstr>发放单位明细!Print_Area</vt:lpstr>
      <vt:lpstr>人员花名册!Print_Area</vt:lpstr>
      <vt:lpstr>发放单位明细!Print_Titles</vt:lpstr>
      <vt:lpstr>人员花名册!Print_Titles</vt:lpstr>
    </vt:vector>
  </TitlesOfParts>
  <Company>dfa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happy</cp:lastModifiedBy>
  <cp:revision>1</cp:revision>
  <cp:lastPrinted>2021-09-13T07:18:07Z</cp:lastPrinted>
  <dcterms:created xsi:type="dcterms:W3CDTF">2020-12-14T01:32:00Z</dcterms:created>
  <dcterms:modified xsi:type="dcterms:W3CDTF">2022-02-22T10:17:52Z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